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9120" windowHeight="5190"/>
  </bookViews>
  <sheets>
    <sheet name="2DO TRIMESTRE INV. OAI " sheetId="20" r:id="rId1"/>
  </sheets>
  <definedNames>
    <definedName name="_xlnm.Print_Area" localSheetId="0">'2DO TRIMESTRE INV. OAI '!$A$1:$K$555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0" i="20" l="1"/>
  <c r="J185" i="20"/>
  <c r="J183" i="20"/>
  <c r="J189" i="20"/>
  <c r="J200" i="20"/>
  <c r="J199" i="20"/>
  <c r="J198" i="20"/>
  <c r="J197" i="20"/>
  <c r="J196" i="20"/>
  <c r="J374" i="20"/>
  <c r="J373" i="20"/>
  <c r="J375" i="20"/>
  <c r="J201" i="20"/>
  <c r="J195" i="20"/>
  <c r="J194" i="20"/>
  <c r="J193" i="20"/>
  <c r="J192" i="20"/>
  <c r="J191" i="20"/>
  <c r="J188" i="20"/>
  <c r="J187" i="20"/>
  <c r="J186" i="20"/>
  <c r="J184" i="20"/>
  <c r="J182" i="20"/>
  <c r="J42" i="20"/>
  <c r="J41" i="20"/>
  <c r="J43" i="20" l="1"/>
  <c r="J495" i="20"/>
  <c r="J468" i="20"/>
  <c r="J423" i="20"/>
  <c r="J422" i="20"/>
  <c r="J399" i="20"/>
  <c r="J338" i="20"/>
  <c r="J44" i="20"/>
  <c r="J323" i="20" l="1"/>
  <c r="J275" i="20"/>
  <c r="J274" i="20"/>
  <c r="J273" i="20"/>
  <c r="J181" i="20"/>
  <c r="J213" i="20"/>
  <c r="J205" i="20"/>
  <c r="J180" i="20"/>
  <c r="J57" i="20"/>
  <c r="J30" i="20"/>
  <c r="J29" i="20"/>
  <c r="J28" i="20"/>
  <c r="K541" i="20"/>
  <c r="I541" i="20"/>
  <c r="J540" i="20"/>
  <c r="J539" i="20"/>
  <c r="J538" i="20"/>
  <c r="J537" i="20"/>
  <c r="J536" i="20"/>
  <c r="J535" i="20"/>
  <c r="J534" i="20"/>
  <c r="J533" i="20"/>
  <c r="J532" i="20"/>
  <c r="J531" i="20"/>
  <c r="J530" i="20"/>
  <c r="J529" i="20"/>
  <c r="J528" i="20"/>
  <c r="J527" i="20"/>
  <c r="J526" i="20"/>
  <c r="J525" i="20"/>
  <c r="J524" i="20"/>
  <c r="J523" i="20"/>
  <c r="J522" i="20"/>
  <c r="J521" i="20"/>
  <c r="J520" i="20"/>
  <c r="J519" i="20"/>
  <c r="J518" i="20"/>
  <c r="J517" i="20"/>
  <c r="J516" i="20"/>
  <c r="J515" i="20"/>
  <c r="J514" i="20"/>
  <c r="J513" i="20"/>
  <c r="J512" i="20"/>
  <c r="J511" i="20"/>
  <c r="J510" i="20"/>
  <c r="J509" i="20"/>
  <c r="J508" i="20"/>
  <c r="K502" i="20"/>
  <c r="I502" i="20"/>
  <c r="J501" i="20"/>
  <c r="J500" i="20"/>
  <c r="J499" i="20"/>
  <c r="J498" i="20"/>
  <c r="J497" i="20"/>
  <c r="J496" i="20"/>
  <c r="J494" i="20"/>
  <c r="J493" i="20"/>
  <c r="J492" i="20"/>
  <c r="J491" i="20"/>
  <c r="J490" i="20"/>
  <c r="J489" i="20"/>
  <c r="J488" i="20"/>
  <c r="J487" i="20"/>
  <c r="J486" i="20"/>
  <c r="J485" i="20"/>
  <c r="J484" i="20"/>
  <c r="J483" i="20"/>
  <c r="J482" i="20"/>
  <c r="J481" i="20"/>
  <c r="J480" i="20"/>
  <c r="J479" i="20"/>
  <c r="J478" i="20"/>
  <c r="J477" i="20"/>
  <c r="J476" i="20"/>
  <c r="J475" i="20"/>
  <c r="J474" i="20"/>
  <c r="J473" i="20"/>
  <c r="J472" i="20"/>
  <c r="J471" i="20"/>
  <c r="J470" i="20"/>
  <c r="J469" i="20"/>
  <c r="J467" i="20"/>
  <c r="J466" i="20"/>
  <c r="J465" i="20"/>
  <c r="J464" i="20"/>
  <c r="J463" i="20"/>
  <c r="K457" i="20"/>
  <c r="I457" i="20"/>
  <c r="J456" i="20"/>
  <c r="J455" i="20"/>
  <c r="J454" i="20"/>
  <c r="J453" i="20"/>
  <c r="J452" i="20"/>
  <c r="J451" i="20"/>
  <c r="J450" i="20"/>
  <c r="J449" i="20"/>
  <c r="J448" i="20"/>
  <c r="J447" i="20"/>
  <c r="J446" i="20"/>
  <c r="J445" i="20"/>
  <c r="J444" i="20"/>
  <c r="J443" i="20"/>
  <c r="J442" i="20"/>
  <c r="J441" i="20"/>
  <c r="J440" i="20"/>
  <c r="J439" i="20"/>
  <c r="J438" i="20"/>
  <c r="J437" i="20"/>
  <c r="J436" i="20"/>
  <c r="J435" i="20"/>
  <c r="J434" i="20"/>
  <c r="J433" i="20"/>
  <c r="J432" i="20"/>
  <c r="J431" i="20"/>
  <c r="J430" i="20"/>
  <c r="J429" i="20"/>
  <c r="J428" i="20"/>
  <c r="J427" i="20"/>
  <c r="J426" i="20"/>
  <c r="J425" i="20"/>
  <c r="J424" i="20"/>
  <c r="J421" i="20"/>
  <c r="J420" i="20"/>
  <c r="J419" i="20"/>
  <c r="J418" i="20"/>
  <c r="J417" i="20"/>
  <c r="J416" i="20"/>
  <c r="J415" i="20"/>
  <c r="J414" i="20"/>
  <c r="J413" i="20"/>
  <c r="J412" i="20"/>
  <c r="J411" i="20"/>
  <c r="J410" i="20"/>
  <c r="J409" i="20"/>
  <c r="J408" i="20"/>
  <c r="J407" i="20"/>
  <c r="J406" i="20"/>
  <c r="J405" i="20"/>
  <c r="J404" i="20"/>
  <c r="J403" i="20"/>
  <c r="J402" i="20"/>
  <c r="J401" i="20"/>
  <c r="J400" i="20"/>
  <c r="J398" i="20"/>
  <c r="J397" i="20"/>
  <c r="J396" i="20"/>
  <c r="J395" i="20"/>
  <c r="J394" i="20"/>
  <c r="J393" i="20"/>
  <c r="J392" i="20"/>
  <c r="J391" i="20"/>
  <c r="J390" i="20"/>
  <c r="J389" i="20"/>
  <c r="J388" i="20"/>
  <c r="J387" i="20"/>
  <c r="J386" i="20"/>
  <c r="J385" i="20"/>
  <c r="J384" i="20"/>
  <c r="J383" i="20"/>
  <c r="J382" i="20"/>
  <c r="J381" i="20"/>
  <c r="J380" i="20"/>
  <c r="J379" i="20"/>
  <c r="J378" i="20"/>
  <c r="J377" i="20"/>
  <c r="J376" i="20"/>
  <c r="K367" i="20"/>
  <c r="I367" i="20"/>
  <c r="J366" i="20"/>
  <c r="J365" i="20"/>
  <c r="J364" i="20"/>
  <c r="J363" i="20"/>
  <c r="J362" i="20"/>
  <c r="J361" i="20"/>
  <c r="J360" i="20"/>
  <c r="J359" i="20"/>
  <c r="J358" i="20"/>
  <c r="J357" i="20"/>
  <c r="J356" i="20"/>
  <c r="J355" i="20"/>
  <c r="J354" i="20"/>
  <c r="J353" i="20"/>
  <c r="J352" i="20"/>
  <c r="J351" i="20"/>
  <c r="J350" i="20"/>
  <c r="J349" i="20"/>
  <c r="J348" i="20"/>
  <c r="J347" i="20"/>
  <c r="J346" i="20"/>
  <c r="J345" i="20"/>
  <c r="J344" i="20"/>
  <c r="J343" i="20"/>
  <c r="J342" i="20"/>
  <c r="J341" i="20"/>
  <c r="J340" i="20"/>
  <c r="J339" i="20"/>
  <c r="J337" i="20"/>
  <c r="J336" i="20"/>
  <c r="J335" i="20"/>
  <c r="J334" i="20"/>
  <c r="J333" i="20"/>
  <c r="K327" i="20"/>
  <c r="I327" i="20"/>
  <c r="J326" i="20"/>
  <c r="J325" i="20"/>
  <c r="J324" i="20"/>
  <c r="J322" i="20"/>
  <c r="J321" i="20"/>
  <c r="J320" i="20"/>
  <c r="J319" i="20"/>
  <c r="J318" i="20"/>
  <c r="J317" i="20"/>
  <c r="J316" i="20"/>
  <c r="J315" i="20"/>
  <c r="J314" i="20"/>
  <c r="J313" i="20"/>
  <c r="J312" i="20"/>
  <c r="J311" i="20"/>
  <c r="J310" i="20"/>
  <c r="J309" i="20"/>
  <c r="J308" i="20"/>
  <c r="J307" i="20"/>
  <c r="J306" i="20"/>
  <c r="J305" i="20"/>
  <c r="J304" i="20"/>
  <c r="J303" i="20"/>
  <c r="J302" i="20"/>
  <c r="J301" i="20"/>
  <c r="J300" i="20"/>
  <c r="J299" i="20"/>
  <c r="J298" i="20"/>
  <c r="J297" i="20"/>
  <c r="J296" i="20"/>
  <c r="J295" i="20"/>
  <c r="J294" i="20"/>
  <c r="J293" i="20"/>
  <c r="J292" i="20"/>
  <c r="J291" i="20"/>
  <c r="J290" i="20"/>
  <c r="J289" i="20"/>
  <c r="J288" i="20"/>
  <c r="J287" i="20"/>
  <c r="J286" i="20"/>
  <c r="J285" i="20"/>
  <c r="J284" i="20"/>
  <c r="J283" i="20"/>
  <c r="J282" i="20"/>
  <c r="J281" i="20"/>
  <c r="J280" i="20"/>
  <c r="J279" i="20"/>
  <c r="J278" i="20"/>
  <c r="J277" i="20"/>
  <c r="J276" i="20"/>
  <c r="J272" i="20"/>
  <c r="J271" i="20"/>
  <c r="J270" i="20"/>
  <c r="J269" i="20"/>
  <c r="J268" i="20"/>
  <c r="J267" i="20"/>
  <c r="J266" i="20"/>
  <c r="J265" i="20"/>
  <c r="J264" i="20"/>
  <c r="J263" i="20"/>
  <c r="J262" i="20"/>
  <c r="J261" i="20"/>
  <c r="J260" i="20"/>
  <c r="K254" i="20"/>
  <c r="I254" i="20"/>
  <c r="J253" i="20"/>
  <c r="J252" i="20"/>
  <c r="J251" i="20"/>
  <c r="J250" i="20"/>
  <c r="J249" i="20"/>
  <c r="J248" i="20"/>
  <c r="J247" i="20"/>
  <c r="J246" i="20"/>
  <c r="J245" i="20"/>
  <c r="J244" i="20"/>
  <c r="K238" i="20"/>
  <c r="I238" i="20"/>
  <c r="J237" i="20"/>
  <c r="J236" i="20"/>
  <c r="J235" i="20"/>
  <c r="J234" i="20"/>
  <c r="J233" i="20"/>
  <c r="J232" i="20"/>
  <c r="J231" i="20"/>
  <c r="J230" i="20"/>
  <c r="J229" i="20"/>
  <c r="J228" i="20"/>
  <c r="J227" i="20"/>
  <c r="J226" i="20"/>
  <c r="J225" i="20"/>
  <c r="J224" i="20"/>
  <c r="J223" i="20"/>
  <c r="J222" i="20"/>
  <c r="J221" i="20"/>
  <c r="J220" i="20"/>
  <c r="J219" i="20"/>
  <c r="J218" i="20"/>
  <c r="J217" i="20"/>
  <c r="J216" i="20"/>
  <c r="J215" i="20"/>
  <c r="J214" i="20"/>
  <c r="J212" i="20"/>
  <c r="J211" i="20"/>
  <c r="J210" i="20"/>
  <c r="J209" i="20"/>
  <c r="J208" i="20"/>
  <c r="J207" i="20"/>
  <c r="J206" i="20"/>
  <c r="J204" i="20"/>
  <c r="J203" i="20"/>
  <c r="J202" i="20"/>
  <c r="J179" i="20"/>
  <c r="K173" i="20"/>
  <c r="I173" i="20"/>
  <c r="J172" i="20"/>
  <c r="J171" i="20"/>
  <c r="J170" i="20"/>
  <c r="J169" i="20"/>
  <c r="J168" i="20"/>
  <c r="J167" i="20"/>
  <c r="J166" i="20"/>
  <c r="J165" i="20"/>
  <c r="J164" i="20"/>
  <c r="J163" i="20"/>
  <c r="J162" i="20"/>
  <c r="J161" i="20"/>
  <c r="J160" i="20"/>
  <c r="J159" i="20"/>
  <c r="J158" i="20"/>
  <c r="J157" i="20"/>
  <c r="J156" i="20"/>
  <c r="K150" i="20"/>
  <c r="I150" i="20"/>
  <c r="J149" i="20"/>
  <c r="J148" i="20"/>
  <c r="J147" i="20"/>
  <c r="J146" i="20"/>
  <c r="J145" i="20"/>
  <c r="J144" i="20"/>
  <c r="J143" i="20"/>
  <c r="J142" i="20"/>
  <c r="J141" i="20"/>
  <c r="J140" i="20"/>
  <c r="J139" i="20"/>
  <c r="J138" i="20"/>
  <c r="J137" i="20"/>
  <c r="J136" i="20"/>
  <c r="J135" i="20"/>
  <c r="J134" i="20"/>
  <c r="J133" i="20"/>
  <c r="J132" i="20"/>
  <c r="J131" i="20"/>
  <c r="J130" i="20"/>
  <c r="J129" i="20"/>
  <c r="J128" i="20"/>
  <c r="J127" i="20"/>
  <c r="J126" i="20"/>
  <c r="K120" i="20"/>
  <c r="I120" i="20"/>
  <c r="J119" i="20"/>
  <c r="J118" i="20"/>
  <c r="J117" i="20"/>
  <c r="J116" i="20"/>
  <c r="J115" i="20"/>
  <c r="J114" i="20"/>
  <c r="J113" i="20"/>
  <c r="J112" i="20"/>
  <c r="J111" i="20"/>
  <c r="J110" i="20"/>
  <c r="J109" i="20"/>
  <c r="J108" i="20"/>
  <c r="J107" i="20"/>
  <c r="J106" i="20"/>
  <c r="J105" i="20"/>
  <c r="J104" i="20"/>
  <c r="J103" i="20"/>
  <c r="J102" i="20"/>
  <c r="J101" i="20"/>
  <c r="J100" i="20"/>
  <c r="K94" i="20"/>
  <c r="I94" i="20"/>
  <c r="J93" i="20"/>
  <c r="J92" i="20"/>
  <c r="J91" i="20"/>
  <c r="J90" i="20"/>
  <c r="J89" i="20"/>
  <c r="J88" i="20"/>
  <c r="J87" i="20"/>
  <c r="J86" i="20"/>
  <c r="J85" i="20"/>
  <c r="J84" i="20"/>
  <c r="J83" i="20"/>
  <c r="J82" i="20"/>
  <c r="J81" i="20"/>
  <c r="J80" i="20"/>
  <c r="J79" i="20"/>
  <c r="J78" i="20"/>
  <c r="J77" i="20"/>
  <c r="J76" i="20"/>
  <c r="J75" i="20"/>
  <c r="J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J60" i="20"/>
  <c r="J59" i="20"/>
  <c r="J58" i="20"/>
  <c r="J56" i="20"/>
  <c r="J55" i="20"/>
  <c r="J54" i="20"/>
  <c r="J53" i="20"/>
  <c r="J52" i="20"/>
  <c r="J51" i="20"/>
  <c r="J50" i="20"/>
  <c r="J49" i="20"/>
  <c r="J48" i="20"/>
  <c r="J47" i="20"/>
  <c r="J46" i="20"/>
  <c r="J45" i="20"/>
  <c r="K35" i="20"/>
  <c r="I35" i="20"/>
  <c r="J34" i="20"/>
  <c r="J33" i="20"/>
  <c r="J32" i="20"/>
  <c r="J31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94" i="20" l="1"/>
  <c r="J150" i="20"/>
  <c r="J327" i="20"/>
  <c r="J541" i="20"/>
  <c r="J120" i="20"/>
  <c r="J457" i="20"/>
  <c r="J502" i="20"/>
  <c r="J173" i="20"/>
  <c r="J254" i="20"/>
  <c r="J238" i="20"/>
  <c r="J367" i="20"/>
  <c r="J35" i="20"/>
</calcChain>
</file>

<file path=xl/sharedStrings.xml><?xml version="1.0" encoding="utf-8"?>
<sst xmlns="http://schemas.openxmlformats.org/spreadsheetml/2006/main" count="1750" uniqueCount="565">
  <si>
    <t xml:space="preserve"> Art. </t>
  </si>
  <si>
    <t xml:space="preserve">Período de Adquisición </t>
  </si>
  <si>
    <t>Fecha de Registro</t>
  </si>
  <si>
    <t>Descripción del activo o bien</t>
  </si>
  <si>
    <t>Código Institucional</t>
  </si>
  <si>
    <t>Unidad de Medida</t>
  </si>
  <si>
    <t>Costo Unitario en RD$</t>
  </si>
  <si>
    <t>Existencia</t>
  </si>
  <si>
    <t>Valor en RD$</t>
  </si>
  <si>
    <t xml:space="preserve">Unidad </t>
  </si>
  <si>
    <t>Unidad</t>
  </si>
  <si>
    <t>Caja</t>
  </si>
  <si>
    <t xml:space="preserve">ALIMENTOS Y BEBIDAS PARA PERSONAS </t>
  </si>
  <si>
    <t>Resma 500/1</t>
  </si>
  <si>
    <t>Papel Bond 8 1/2 X 11</t>
  </si>
  <si>
    <t>Papel Timbrada blanca bond 8 1/2 X 11</t>
  </si>
  <si>
    <t>Papel Bond 8 1/2 X 14</t>
  </si>
  <si>
    <t>Papel Hilo Crema Pan de Oro 8 1/2 X11</t>
  </si>
  <si>
    <t xml:space="preserve">Libro Record de 500 Páginas </t>
  </si>
  <si>
    <t xml:space="preserve">Libro Record de 300 Páginas </t>
  </si>
  <si>
    <t>Libro Record de 150 Páginas</t>
  </si>
  <si>
    <t>Porta Carnet Azul</t>
  </si>
  <si>
    <t>Papel 3 Partes</t>
  </si>
  <si>
    <t>Carpeta 3 Argolla 4 Pulgada</t>
  </si>
  <si>
    <t>Carpeta 3 Argolla 3 Pulgada</t>
  </si>
  <si>
    <t>Bandera Dominicana Exterior</t>
  </si>
  <si>
    <t>Bandera de Pasaportes Exterior</t>
  </si>
  <si>
    <t>Caja Chica de 8 Pequeña</t>
  </si>
  <si>
    <t>Ega para Pegar (Goma Blanca)</t>
  </si>
  <si>
    <t>Pegamento UHU (Liquido)</t>
  </si>
  <si>
    <t>Pegamento UHU (Pasta)</t>
  </si>
  <si>
    <t>Chinchetas</t>
  </si>
  <si>
    <t>Cajitas</t>
  </si>
  <si>
    <t>Calculadora Casio</t>
  </si>
  <si>
    <t xml:space="preserve">Asta de Banderas </t>
  </si>
  <si>
    <t xml:space="preserve">Cinta de Empaque </t>
  </si>
  <si>
    <t>Grapa Grande</t>
  </si>
  <si>
    <t>Click Jumbo</t>
  </si>
  <si>
    <t>Gancho Acco 7 centimetro</t>
  </si>
  <si>
    <t>Gancho Acco 8 centimetro</t>
  </si>
  <si>
    <t xml:space="preserve">Click de Colores </t>
  </si>
  <si>
    <t>Click Pequeño Billetero</t>
  </si>
  <si>
    <t>Lapicero Negro</t>
  </si>
  <si>
    <t>Lapicero Rojo</t>
  </si>
  <si>
    <t>Papel Toalla</t>
  </si>
  <si>
    <t xml:space="preserve">Limpia Cristal Galón </t>
  </si>
  <si>
    <t xml:space="preserve">Cloro Galón </t>
  </si>
  <si>
    <t>Escoba Celda Dura</t>
  </si>
  <si>
    <t>Bomba de Baño</t>
  </si>
  <si>
    <t xml:space="preserve">Goma de Piso </t>
  </si>
  <si>
    <t xml:space="preserve">TRANSPORTACION </t>
  </si>
  <si>
    <t xml:space="preserve">PLASTICOS, PAPELES Y LIMPIEZA </t>
  </si>
  <si>
    <t>Liquido de Freno</t>
  </si>
  <si>
    <t>Aceite 2 Tiempo</t>
  </si>
  <si>
    <t>Shampoo para Vehículo</t>
  </si>
  <si>
    <t>Piedra de Olores para Vehículo</t>
  </si>
  <si>
    <t xml:space="preserve">TECNOLOGIA </t>
  </si>
  <si>
    <t>Toner HP CE505A Negro</t>
  </si>
  <si>
    <t>Toner HP CF283A</t>
  </si>
  <si>
    <t>Toner HP CE285A</t>
  </si>
  <si>
    <t>Toner HP CE278A</t>
  </si>
  <si>
    <t xml:space="preserve">FARMACIA </t>
  </si>
  <si>
    <t>Termometro Digital</t>
  </si>
  <si>
    <t>Toner HP CF402A ( 201A) Amarillo</t>
  </si>
  <si>
    <t>TonerHP CE320A ( 128A)Rosado/Magta</t>
  </si>
  <si>
    <t>Tinta Ideal Azul (2 Onza)</t>
  </si>
  <si>
    <t>Tinta Ideal Negra (2 Onza)</t>
  </si>
  <si>
    <t>Tinta Roja Para Sello Oficina</t>
  </si>
  <si>
    <t>Sobre Blanco Sin Logo</t>
  </si>
  <si>
    <t>Papel Bond 8 1/2 X 13</t>
  </si>
  <si>
    <t>Dispensador Papel Jumbo</t>
  </si>
  <si>
    <t>Amorol</t>
  </si>
  <si>
    <t>Aditivo para Gasolina</t>
  </si>
  <si>
    <t>Cable de Jompear Vehiculo</t>
  </si>
  <si>
    <t>Banderitas de Color</t>
  </si>
  <si>
    <t>Post It 3x5</t>
  </si>
  <si>
    <t>Libretas Rayadas Grde.  8 1/2x11</t>
  </si>
  <si>
    <t>Carpetas Ejecutivas Negra con Logo</t>
  </si>
  <si>
    <t>Sacapuntas Manuales Plastico</t>
  </si>
  <si>
    <t>Perforadora de 3 Hoyos</t>
  </si>
  <si>
    <t>Perforadora de 2 Hoyos</t>
  </si>
  <si>
    <t>Borrador para pizarra blanca</t>
  </si>
  <si>
    <t>Click Billetero Jumbo</t>
  </si>
  <si>
    <t>Click Billetero Mediano</t>
  </si>
  <si>
    <t>Resaltadores variados de Colores</t>
  </si>
  <si>
    <t xml:space="preserve">Brillo de  alambre </t>
  </si>
  <si>
    <t>Escobilla para Limpieza</t>
  </si>
  <si>
    <t>Tubo 275 x 18</t>
  </si>
  <si>
    <t>DVD-R</t>
  </si>
  <si>
    <t>Aceite 20 W-50</t>
  </si>
  <si>
    <t>Marcador Permanentes varios colores</t>
  </si>
  <si>
    <t>Alfombra control CoviD-19</t>
  </si>
  <si>
    <t>Bateria para camara LP E 17</t>
  </si>
  <si>
    <t xml:space="preserve">GOMA 195/65 R 15 </t>
  </si>
  <si>
    <t>GOMA 285 /65 R 17</t>
  </si>
  <si>
    <t xml:space="preserve">Paqte </t>
  </si>
  <si>
    <t>Yoyo negros para Carnet</t>
  </si>
  <si>
    <t>GOMA 205/60-R16</t>
  </si>
  <si>
    <t>Licda. Lidia Padua</t>
  </si>
  <si>
    <t xml:space="preserve">Felpas Negra </t>
  </si>
  <si>
    <t>MATERIALES DE OFICINA</t>
  </si>
  <si>
    <t>Banda de Goma</t>
  </si>
  <si>
    <t>Cinta R C30-34-38</t>
  </si>
  <si>
    <t>Dispensador cinta de empaque</t>
  </si>
  <si>
    <t>Porta Tarjeta metal</t>
  </si>
  <si>
    <t>Guante de Limpieza</t>
  </si>
  <si>
    <t>Tinta Azul 422</t>
  </si>
  <si>
    <t>Tinta Epson Amarilla</t>
  </si>
  <si>
    <t>Papel Jumbo</t>
  </si>
  <si>
    <t>Papel Termico</t>
  </si>
  <si>
    <t>Funda Negra 36x54, 55 gls</t>
  </si>
  <si>
    <t>TonerHP CE320A ( 128A)Azul</t>
  </si>
  <si>
    <t>TonerHP CE320A ( 128A)Amarillo</t>
  </si>
  <si>
    <t>Coolant</t>
  </si>
  <si>
    <t>Gomas 275-18</t>
  </si>
  <si>
    <t>Cubeta Plastica</t>
  </si>
  <si>
    <t>Recogedor de Basura</t>
  </si>
  <si>
    <t>Marcadores de Pizarra</t>
  </si>
  <si>
    <t>Reglas Plasticas</t>
  </si>
  <si>
    <t>Servilleta 100/1</t>
  </si>
  <si>
    <t>Cinta Zebra</t>
  </si>
  <si>
    <t>Cuchillo desechables</t>
  </si>
  <si>
    <t>Tinta Epson Rosada 423</t>
  </si>
  <si>
    <t>GOMA 235-65R16 C</t>
  </si>
  <si>
    <t>Papel Aluminio</t>
  </si>
  <si>
    <t>TonerHP CE320A ( 128A)Negro</t>
  </si>
  <si>
    <t xml:space="preserve">Gel Antibacterial </t>
  </si>
  <si>
    <t>Cremora</t>
  </si>
  <si>
    <t>Servilleta 500/1</t>
  </si>
  <si>
    <t>Dispensador Toalla</t>
  </si>
  <si>
    <t>Toner HP CF 215A AMARILLO</t>
  </si>
  <si>
    <t>Toner HP CF 215A ROSA</t>
  </si>
  <si>
    <t>Toner HP CF 215A AZUL</t>
  </si>
  <si>
    <t>Detergente en polvo 1 LB</t>
  </si>
  <si>
    <t>GOMA 185/60 R14</t>
  </si>
  <si>
    <t>Funda Negra 28x34 30 gls</t>
  </si>
  <si>
    <t>Enc. Administrativa</t>
  </si>
  <si>
    <t>Licda. Kirsys Salcie</t>
  </si>
  <si>
    <t>20/12/2024</t>
  </si>
  <si>
    <t>18/12/2024</t>
  </si>
  <si>
    <t>23/12/2024</t>
  </si>
  <si>
    <t>17/12/2024</t>
  </si>
  <si>
    <t>19/12/2024</t>
  </si>
  <si>
    <t xml:space="preserve">Paqute </t>
  </si>
  <si>
    <t>Tinta Epson Negro  T0321</t>
  </si>
  <si>
    <t>Toner HP CF400A ( 201A) Negro</t>
  </si>
  <si>
    <t>Click pequeño</t>
  </si>
  <si>
    <t>Corrector tipo lapiz 10ml</t>
  </si>
  <si>
    <t>Folder Colores variados, 100/1</t>
  </si>
  <si>
    <t>Sobre manila 9x12</t>
  </si>
  <si>
    <t>Sobre manila 6 1/2x9 1/2</t>
  </si>
  <si>
    <t>Grapa estándar</t>
  </si>
  <si>
    <t>Post It 3x2</t>
  </si>
  <si>
    <t>Tijeras mango negro de oficina 6 3/4</t>
  </si>
  <si>
    <t>Folder Verde claro</t>
  </si>
  <si>
    <t>Sobre CD</t>
  </si>
  <si>
    <t>Porta clip plastico</t>
  </si>
  <si>
    <t>Paq</t>
  </si>
  <si>
    <t>Platos desechables no. 9</t>
  </si>
  <si>
    <t>Jabon Cuaba</t>
  </si>
  <si>
    <t>Zafacon de malla negro</t>
  </si>
  <si>
    <t xml:space="preserve">Aceite 5 w-30 </t>
  </si>
  <si>
    <t>Aceite 10 w-30</t>
  </si>
  <si>
    <t>Envase plastico negro  s-400 125/1 c/tapa</t>
  </si>
  <si>
    <t>13/12/2024</t>
  </si>
  <si>
    <t>Armazon Archivo</t>
  </si>
  <si>
    <t>Buzon de Sugerencias</t>
  </si>
  <si>
    <t>Bolso de Propileno Azul</t>
  </si>
  <si>
    <t>Carpetas Ejecutivas Satinadas Blanca 25/1</t>
  </si>
  <si>
    <t>Cuchilla de metal</t>
  </si>
  <si>
    <t>Porta tarjeta plastico</t>
  </si>
  <si>
    <t>Folder 8 1/2x13</t>
  </si>
  <si>
    <t>Pendaflex</t>
  </si>
  <si>
    <t>Zafacon plastico 30 litro</t>
  </si>
  <si>
    <t>Aditivo para Gasoil</t>
  </si>
  <si>
    <t>Gato Hidraulico 2 toneladas</t>
  </si>
  <si>
    <t xml:space="preserve">TONER </t>
  </si>
  <si>
    <t>Divisiones de carpetas 8 1/2x11/separadores</t>
  </si>
  <si>
    <t>Guillotina de metal</t>
  </si>
  <si>
    <t>Libretas ecologicas negras DGP</t>
  </si>
  <si>
    <t>Libretas ecologicas AZUL DGP</t>
  </si>
  <si>
    <t>Lazos negros de banderas</t>
  </si>
  <si>
    <t>Papel sumadora</t>
  </si>
  <si>
    <t>Sobre blanco con ventanilla</t>
  </si>
  <si>
    <t>Sello numerador automatico</t>
  </si>
  <si>
    <t xml:space="preserve">Sobre Hilo blanco Pan de Oro Logo </t>
  </si>
  <si>
    <t>Sacagrapas tipo cuchara</t>
  </si>
  <si>
    <t>Tinta Azul Para Sello Oficina</t>
  </si>
  <si>
    <t>Aceite de olor</t>
  </si>
  <si>
    <t>Bata de mecanico</t>
  </si>
  <si>
    <t>Power Supply</t>
  </si>
  <si>
    <t>Bateria para camara LP E 10</t>
  </si>
  <si>
    <t>Bateria para camara LP E 6N</t>
  </si>
  <si>
    <t>Bateria para camara LP E8</t>
  </si>
  <si>
    <t>Total RD $</t>
  </si>
  <si>
    <t>Pares</t>
  </si>
  <si>
    <t>19/07/2024</t>
  </si>
  <si>
    <t>Kit de piezas y mantenimiento de laminadoras</t>
  </si>
  <si>
    <t>Cinta maquina sumadora</t>
  </si>
  <si>
    <t>Tinta Epson 664 Azul L200</t>
  </si>
  <si>
    <t>Tinta Epson 664 Negro L200</t>
  </si>
  <si>
    <t>Tinta Epson 664 Rosada L200</t>
  </si>
  <si>
    <t>Tinta Epson 664 Amarilla L200</t>
  </si>
  <si>
    <t>Toner W2112-206A color Amarillo</t>
  </si>
  <si>
    <t>Toner W2113-206A color Mangeta</t>
  </si>
  <si>
    <t>Toner 30A CF230A HP Laserjet Negro</t>
  </si>
  <si>
    <t>Cartucho Mulbahuer Azul</t>
  </si>
  <si>
    <t>Cartucho Mulbahuer Amarilla</t>
  </si>
  <si>
    <t>Cartucho Mulbahuer Magenta</t>
  </si>
  <si>
    <t>Cartucho Mulbahuer Negro</t>
  </si>
  <si>
    <t>Toner HP Laserjet CF280A negro 80 A</t>
  </si>
  <si>
    <t>Toner HP Laserjet CF403A Magenta  201A</t>
  </si>
  <si>
    <t>Toner HP Laserjet CF401A Azul  201A</t>
  </si>
  <si>
    <t xml:space="preserve">Toner HP Laserjet CF232A Negro 32A </t>
  </si>
  <si>
    <t>Toner CF258A 58A  HP Laserjet PRO M404, MFP M428 negro</t>
  </si>
  <si>
    <t>22/12/2023</t>
  </si>
  <si>
    <t>26/12/2023</t>
  </si>
  <si>
    <t>Nevera Playera</t>
  </si>
  <si>
    <t>18/10/2023</t>
  </si>
  <si>
    <t>26/04/2024</t>
  </si>
  <si>
    <t>30/04/2024</t>
  </si>
  <si>
    <t>13/05/2024</t>
  </si>
  <si>
    <t>29/06/2023</t>
  </si>
  <si>
    <t>29/02/2024</t>
  </si>
  <si>
    <t>29/12/2023</t>
  </si>
  <si>
    <t>22/06/2022</t>
  </si>
  <si>
    <t>23/06/2022</t>
  </si>
  <si>
    <t>24/06/2022</t>
  </si>
  <si>
    <t>23/06/2023</t>
  </si>
  <si>
    <t>24/06/2023</t>
  </si>
  <si>
    <t>22/11/2023</t>
  </si>
  <si>
    <t>23/11/2023</t>
  </si>
  <si>
    <t>Orejitas de Pendaflex</t>
  </si>
  <si>
    <t>Satinizante de superficie</t>
  </si>
  <si>
    <t>Cable de Alimentación de 3.3 pies (1M)</t>
  </si>
  <si>
    <t>Cable de Red Ethernet Lan Delgado Blanco 7 pies</t>
  </si>
  <si>
    <t>Cable de Red Ethernet Lan Delgado Blanco 1 Pie</t>
  </si>
  <si>
    <t>Cable de Red Ethernet Lan Delgado Negro 1 Pie</t>
  </si>
  <si>
    <t>Cable de Red Ethernet Lan Delgado Rojo 1 Pie</t>
  </si>
  <si>
    <t>Cable de Red Ethernet Lan Delgado Azul 1 Pie</t>
  </si>
  <si>
    <t>Cable de alimentación PDU de 3 pies  Listado Negro 6 Pies</t>
  </si>
  <si>
    <t>Cable de alimentación PDU de 3 pies Listado Azul 6 Pies</t>
  </si>
  <si>
    <t>Cable de alimentación PDU de 3 pies Listado Azul 3 Pies</t>
  </si>
  <si>
    <t>Cable de alimentación PDU de 3 pies Rojo</t>
  </si>
  <si>
    <t>Cable KVM VGA 10" 2 en 1 para conmutador</t>
  </si>
  <si>
    <t>Cargador de Batería LP E17</t>
  </si>
  <si>
    <t>Cargador de Batería Dual LCD, USB para Canon</t>
  </si>
  <si>
    <t>Batería Recargable  de 9v con Kit de cargador de 850 MAH</t>
  </si>
  <si>
    <t>Batería 2032 230 MAH 3V Botón Celda</t>
  </si>
  <si>
    <t>Power Batería LP E10 de Respuesto</t>
  </si>
  <si>
    <t>Platos transparente clear no.6 50/1</t>
  </si>
  <si>
    <t>18/02/2025</t>
  </si>
  <si>
    <t>24/02/2025</t>
  </si>
  <si>
    <t>Enc. Div. Almacen y Suministro</t>
  </si>
  <si>
    <t>Carpeta 3 Argolla 5 Pulgada</t>
  </si>
  <si>
    <t>Vasos Plasticos Trans7 OZ 50/1</t>
  </si>
  <si>
    <t>Folder 8 1/2 x 11</t>
  </si>
  <si>
    <t>Lapicero azul</t>
  </si>
  <si>
    <t>Sacapuntas electrico</t>
  </si>
  <si>
    <t>Gato Hidraulico rana</t>
  </si>
  <si>
    <t>19/03/2025</t>
  </si>
  <si>
    <t>20/03/2025</t>
  </si>
  <si>
    <t>Carpeta 3 Argolla 1 1/2 Pulgada</t>
  </si>
  <si>
    <t>18/03/2025</t>
  </si>
  <si>
    <t>23/05/2022</t>
  </si>
  <si>
    <t>13/06/2022</t>
  </si>
  <si>
    <t>14/06/2022</t>
  </si>
  <si>
    <t>18/03/2024</t>
  </si>
  <si>
    <t>30/01/2024</t>
  </si>
  <si>
    <t>18/12/2023</t>
  </si>
  <si>
    <t>15/06/2022</t>
  </si>
  <si>
    <t>19/01/2024</t>
  </si>
  <si>
    <t>18/05/2022</t>
  </si>
  <si>
    <t>21/06/2024</t>
  </si>
  <si>
    <t>Algodón hidrofilo en Rollo</t>
  </si>
  <si>
    <t>Algho Sinus</t>
  </si>
  <si>
    <t>Bisoprolol</t>
  </si>
  <si>
    <t>Curita Rectangular</t>
  </si>
  <si>
    <t>Dramidom 10mg Ampolla</t>
  </si>
  <si>
    <t>Descongel</t>
  </si>
  <si>
    <t>Dolobeneural</t>
  </si>
  <si>
    <t>Doloneurobion-N</t>
  </si>
  <si>
    <t>Efigmomanometro Manual C/Estetoscopio</t>
  </si>
  <si>
    <t>Fluimucil 600mg</t>
  </si>
  <si>
    <t>Ibufar Fem</t>
  </si>
  <si>
    <t>Ibufar Plus</t>
  </si>
  <si>
    <t>Laritox</t>
  </si>
  <si>
    <t>Loratadina Calox</t>
  </si>
  <si>
    <t>Mascarilla KN-95</t>
  </si>
  <si>
    <t>Mascarilla P/Nebulizar</t>
  </si>
  <si>
    <t>Nexafeno</t>
  </si>
  <si>
    <t>Noxpirin</t>
  </si>
  <si>
    <t>Pain Max Forte</t>
  </si>
  <si>
    <t>Paracetamol 750mg</t>
  </si>
  <si>
    <t>PeptoBismol</t>
  </si>
  <si>
    <t>Resfridol</t>
  </si>
  <si>
    <t>Sedatos-F</t>
  </si>
  <si>
    <t>Sentrol Compuesto</t>
  </si>
  <si>
    <t>Termometro Digital Tipo Lapiz</t>
  </si>
  <si>
    <t>Zidal Plus</t>
  </si>
  <si>
    <t>Caja 25/1</t>
  </si>
  <si>
    <t>Caja 100/1</t>
  </si>
  <si>
    <t>Caja 50/1</t>
  </si>
  <si>
    <t>Caja 20/1</t>
  </si>
  <si>
    <t>Caja 30/1</t>
  </si>
  <si>
    <t>Caja 40/1</t>
  </si>
  <si>
    <t xml:space="preserve">Glucometro </t>
  </si>
  <si>
    <t>Caja Archivo Legal C/Tapa</t>
  </si>
  <si>
    <t>31/07/2025</t>
  </si>
  <si>
    <t>24/07/2025</t>
  </si>
  <si>
    <t>Token  DS1996+f5</t>
  </si>
  <si>
    <t>Llaves seriales</t>
  </si>
  <si>
    <t>23/07/2025</t>
  </si>
  <si>
    <t>Cabezal ms100</t>
  </si>
  <si>
    <t>18/07/2025</t>
  </si>
  <si>
    <t>Cucharas plasticas 25/1</t>
  </si>
  <si>
    <t>Gl</t>
  </si>
  <si>
    <t>26/08/2025</t>
  </si>
  <si>
    <t>Suaper no. 36</t>
  </si>
  <si>
    <t>Ambientador de vehiculos en spray</t>
  </si>
  <si>
    <t xml:space="preserve">FERRETERIA </t>
  </si>
  <si>
    <t>Masilla para Madera</t>
  </si>
  <si>
    <t>Masilla para Ventana</t>
  </si>
  <si>
    <t>Cinta Teflon 1" Ancho</t>
  </si>
  <si>
    <t>Cinta Teflon 3/4" Ancho</t>
  </si>
  <si>
    <t>Cinta Doble Cara</t>
  </si>
  <si>
    <t>Masking Tape</t>
  </si>
  <si>
    <t>Tape 3M (Goma)</t>
  </si>
  <si>
    <t>Tape 3M (Electrico)</t>
  </si>
  <si>
    <t>Pegatanke</t>
  </si>
  <si>
    <t>Cemento PVC 1/4 gls</t>
  </si>
  <si>
    <t>Pegamento de Contacto</t>
  </si>
  <si>
    <t>Pegamento Instantaneo (Coqui)</t>
  </si>
  <si>
    <t>Extension Electrica C/Cable de Goma 12/3 (10 pies)</t>
  </si>
  <si>
    <t>Extension Electrica C/Cable de Goma 12/3 (100 pies)</t>
  </si>
  <si>
    <t>Extension Electrica C/Cable de Goma 12/3 (50 pies)</t>
  </si>
  <si>
    <t>Alambre AWG no.6 THHN (500 pies)</t>
  </si>
  <si>
    <t>Alambre AWG no.2 THHN (100 pies)</t>
  </si>
  <si>
    <t>Alambre AWG no.2/0 THHN (50 pies)</t>
  </si>
  <si>
    <t>Cable de Goma no.10/3 (200 pies)</t>
  </si>
  <si>
    <t>Cable de Goma no.12/3 (200 pies)</t>
  </si>
  <si>
    <t>19/08/2025</t>
  </si>
  <si>
    <t>Azucar Crema</t>
  </si>
  <si>
    <t>Paquete 5LB</t>
  </si>
  <si>
    <t>Chocolate Embajador</t>
  </si>
  <si>
    <t>Café Molido</t>
  </si>
  <si>
    <t>Galleta de Soda Hatuey</t>
  </si>
  <si>
    <t>Paquete 12/1</t>
  </si>
  <si>
    <t>Galleta Chocolate Oreo</t>
  </si>
  <si>
    <t>Paquete 100/1</t>
  </si>
  <si>
    <t>Mentas de Frutas</t>
  </si>
  <si>
    <t>Menta Halls</t>
  </si>
  <si>
    <t>Menta Bianchi de Chocolate Blanco</t>
  </si>
  <si>
    <t>Té Frio de Limon en Polvo</t>
  </si>
  <si>
    <t>Té de Manzanilla</t>
  </si>
  <si>
    <t xml:space="preserve">                                Dirección General de Pasaportes </t>
  </si>
  <si>
    <t xml:space="preserve">                              División de Almacén y Suministro </t>
  </si>
  <si>
    <t xml:space="preserve">                   Relación de Productos de Almacén y Suministro  </t>
  </si>
  <si>
    <t xml:space="preserve">                          (Expresados en RD$ Pesos Dominicanos)</t>
  </si>
  <si>
    <t>Folder plasticos 81/2x11</t>
  </si>
  <si>
    <t>labels clear</t>
  </si>
  <si>
    <t>Pizarra blanca metalica</t>
  </si>
  <si>
    <t>Sobre Hilo Crema Pan de Oro timbrado letra negra</t>
  </si>
  <si>
    <t>Canasta plastica</t>
  </si>
  <si>
    <t>Funda Negra 13 galones</t>
  </si>
  <si>
    <t>Funda Negra 17x22 25/1</t>
  </si>
  <si>
    <t xml:space="preserve">Jabon Neutro </t>
  </si>
  <si>
    <t>Jabon liquido lavaplatos 850ml</t>
  </si>
  <si>
    <t>Lanilla</t>
  </si>
  <si>
    <t>Manteles azul rectangular</t>
  </si>
  <si>
    <t xml:space="preserve">Platos desechables no. 6 </t>
  </si>
  <si>
    <t>Papel higienico pequeño</t>
  </si>
  <si>
    <t>Servilleta de tela</t>
  </si>
  <si>
    <t xml:space="preserve">Vaso conico 200/1 </t>
  </si>
  <si>
    <t>Cleaner de vehiculo</t>
  </si>
  <si>
    <t>Llaves ruedas</t>
  </si>
  <si>
    <t xml:space="preserve">Limpiador de cabezotes de baterias </t>
  </si>
  <si>
    <t>Pino aromatico</t>
  </si>
  <si>
    <t>Tuerca de carros 12x1.5</t>
  </si>
  <si>
    <t>Valvula para aros</t>
  </si>
  <si>
    <t>Cinta impresora epson sp200</t>
  </si>
  <si>
    <t>Cinta impresora epson sp700</t>
  </si>
  <si>
    <t>Adaptador db9 macho</t>
  </si>
  <si>
    <t>Cable hdmi 3d</t>
  </si>
  <si>
    <t>Cable tester-wire tracker nmnt-806b</t>
  </si>
  <si>
    <t>Cable usb a usb mini 2.0</t>
  </si>
  <si>
    <t>Cables usb metrology 4600g</t>
  </si>
  <si>
    <t xml:space="preserve">Fusores </t>
  </si>
  <si>
    <t>Blu dod</t>
  </si>
  <si>
    <t xml:space="preserve">Aceite 15 w -40 </t>
  </si>
  <si>
    <t>Aceite hidraulico p/guia</t>
  </si>
  <si>
    <t>Cartucho hp 28 tricolor</t>
  </si>
  <si>
    <t>Cartucho hp 78 tricolor</t>
  </si>
  <si>
    <t>Cartucho hp 22 tricolor</t>
  </si>
  <si>
    <t>Cartucho hp 901 tricolor</t>
  </si>
  <si>
    <t>Botas de seguridad</t>
  </si>
  <si>
    <t>Bulto para herramientas</t>
  </si>
  <si>
    <t>Cable de cortar grama</t>
  </si>
  <si>
    <t>Cinta metrica</t>
  </si>
  <si>
    <t>Cinta de velcro</t>
  </si>
  <si>
    <t>Guantes truper</t>
  </si>
  <si>
    <t>Interruptor sencillo</t>
  </si>
  <si>
    <t>Interruptor doble leviton</t>
  </si>
  <si>
    <t>Juego de llaves alex surtex</t>
  </si>
  <si>
    <t>Juego de destonillador 4/1</t>
  </si>
  <si>
    <t>Juego de destonillador plano 3/1</t>
  </si>
  <si>
    <t>Juego de destonillador estria 3/1</t>
  </si>
  <si>
    <t>Lona</t>
  </si>
  <si>
    <t>Prensa de resorte</t>
  </si>
  <si>
    <t>Tairra blanco 100/1</t>
  </si>
  <si>
    <t>Careta facial covid</t>
  </si>
  <si>
    <t>Canaleta Plastica 80x40</t>
  </si>
  <si>
    <t>Canaleta Plastica 25x16</t>
  </si>
  <si>
    <t>Pintura rojo ladrillo epoxi</t>
  </si>
  <si>
    <t>Tapa de inodoro</t>
  </si>
  <si>
    <t>Tornillo tirafondo</t>
  </si>
  <si>
    <t>Caja Archivo tipo maletin</t>
  </si>
  <si>
    <t>Lampara panel led 6500k 18w 6 pulg</t>
  </si>
  <si>
    <t xml:space="preserve">Papel carbon </t>
  </si>
  <si>
    <t>Sello gomigrafo</t>
  </si>
  <si>
    <t>Path cord bolein cat 6 7</t>
  </si>
  <si>
    <t>Rollos velcro panduit</t>
  </si>
  <si>
    <t>Rj-45 bolein pass throu cat 6</t>
  </si>
  <si>
    <t>USB 7 puerto</t>
  </si>
  <si>
    <t>Silla plegable</t>
  </si>
  <si>
    <t>Bombilla 175 w</t>
  </si>
  <si>
    <t>Contactor electrico 230v</t>
  </si>
  <si>
    <t>Toner HP CE410A  ROSA</t>
  </si>
  <si>
    <t>Memoria para camara 8GB</t>
  </si>
  <si>
    <t>Memoria RAM 16 GB</t>
  </si>
  <si>
    <t>Memoria Ram 4GB</t>
  </si>
  <si>
    <t>Microfono supra plus</t>
  </si>
  <si>
    <t xml:space="preserve">Mini jack bolein cat 6 90 </t>
  </si>
  <si>
    <t>Modulo ID6</t>
  </si>
  <si>
    <t>Tarjeta serial pci</t>
  </si>
  <si>
    <t>Tarjeta sata</t>
  </si>
  <si>
    <t>Toner M102 MFP M130 CF217A</t>
  </si>
  <si>
    <t>Toner M102 M104 MFP M130 MFP M132 CF219A</t>
  </si>
  <si>
    <t>18/11/2025</t>
  </si>
  <si>
    <t>20/11/2025</t>
  </si>
  <si>
    <t>Alcohol isopropilico 70%</t>
  </si>
  <si>
    <t>Cartucho hp 901 Negro</t>
  </si>
  <si>
    <t>Cinta adhesiva 3/4</t>
  </si>
  <si>
    <t>Cera para contar</t>
  </si>
  <si>
    <t>Borra de leche</t>
  </si>
  <si>
    <t>Folder Verde oscuro</t>
  </si>
  <si>
    <t>Grapadora estándar</t>
  </si>
  <si>
    <t>22/12/2025</t>
  </si>
  <si>
    <t>Azucar splenda</t>
  </si>
  <si>
    <t>Galleta Riotz sin queso</t>
  </si>
  <si>
    <t>Té de tilo</t>
  </si>
  <si>
    <t>Té de anis</t>
  </si>
  <si>
    <t>Té verde</t>
  </si>
  <si>
    <t>Corrector tipo brocha</t>
  </si>
  <si>
    <t>Abejitas peluches</t>
  </si>
  <si>
    <t xml:space="preserve">Lapiz carbon </t>
  </si>
  <si>
    <t>Pizarra de corcho</t>
  </si>
  <si>
    <t>25/03/2026</t>
  </si>
  <si>
    <t>Cinta tape de vinyl</t>
  </si>
  <si>
    <t>Candado yale 50MM</t>
  </si>
  <si>
    <t>13/03/2026</t>
  </si>
  <si>
    <t>Brocha no.4</t>
  </si>
  <si>
    <t>Brocha no.3</t>
  </si>
  <si>
    <t>Pintura porcelanato satinado</t>
  </si>
  <si>
    <t>Cubeta</t>
  </si>
  <si>
    <t>Pintura blanco 00 satinado</t>
  </si>
  <si>
    <t>Porta rolo</t>
  </si>
  <si>
    <t>Eslinga cable forrado</t>
  </si>
  <si>
    <t>Extensiones 6 palo de pintura</t>
  </si>
  <si>
    <t>Extensiones 12 palo de pintura</t>
  </si>
  <si>
    <t>Unidad 1 lb</t>
  </si>
  <si>
    <t>Caja 60/1</t>
  </si>
  <si>
    <t>Carpetas Satinadas Azul 25/1</t>
  </si>
  <si>
    <t>18/12/2025</t>
  </si>
  <si>
    <t>Sacagrapas plastico</t>
  </si>
  <si>
    <t>Sobre blanco timbrado color</t>
  </si>
  <si>
    <t>Cubeta exprimidor</t>
  </si>
  <si>
    <t>20/03/2026</t>
  </si>
  <si>
    <t>Paqte 10/1</t>
  </si>
  <si>
    <t>Paqte 100/1</t>
  </si>
  <si>
    <t>Cartucho hp 17 negro</t>
  </si>
  <si>
    <t>Cartucho hp 122 negro</t>
  </si>
  <si>
    <t>Cartucho hp 27 negro</t>
  </si>
  <si>
    <t>Cartucho hp 21 negro</t>
  </si>
  <si>
    <t>Cartucho hp 15 negro</t>
  </si>
  <si>
    <t>Algodón hidrofilo en bolitas</t>
  </si>
  <si>
    <t>Papel camilla</t>
  </si>
  <si>
    <t>Lampara emprotable led 6500k</t>
  </si>
  <si>
    <t>Pala bellota</t>
  </si>
  <si>
    <t>Pala corte</t>
  </si>
  <si>
    <t>Pico mango</t>
  </si>
  <si>
    <t>Reloj de presion</t>
  </si>
  <si>
    <t>Soldadura staño tipo lapiz 200w</t>
  </si>
  <si>
    <t>Caja de almacenamiento</t>
  </si>
  <si>
    <t>Individuales de cocina DGP</t>
  </si>
  <si>
    <t>Lente protectores</t>
  </si>
  <si>
    <t>Cable HDMI de fibra optica 16.4 y 25 pie</t>
  </si>
  <si>
    <t>Cable HDMI de fibra optica 6.6 y 10 pie</t>
  </si>
  <si>
    <t>Disco duros ssd 2.5 512 gb sata iii 4gb/s</t>
  </si>
  <si>
    <t>Headset usb black(audifonos)</t>
  </si>
  <si>
    <t>Panduit plasticos</t>
  </si>
  <si>
    <t>Path panel cat6/donacion</t>
  </si>
  <si>
    <t>Regular de voltage p/laminador</t>
  </si>
  <si>
    <t>Utp ct 6</t>
  </si>
  <si>
    <t>Kit de laminadoras pasaportes 3/1</t>
  </si>
  <si>
    <t>Kit de mantenimiento epson</t>
  </si>
  <si>
    <t xml:space="preserve">Memoria esb 32 gb </t>
  </si>
  <si>
    <t>Memoria interna hpe-6gb</t>
  </si>
  <si>
    <t>Transformador 220v</t>
  </si>
  <si>
    <t>Tinta negra Para Sello Oficina</t>
  </si>
  <si>
    <t>Tarjeta serial pci Rs32</t>
  </si>
  <si>
    <t>Token  blu dod</t>
  </si>
  <si>
    <t>Tinta datacard trust 28 ml 810734-100</t>
  </si>
  <si>
    <t>Tinta datacard trust 28 ml 810734-101</t>
  </si>
  <si>
    <t>Tinta datacard trust 28 ml 810734-102</t>
  </si>
  <si>
    <t>Tinta datacard trust 28 ml 810734-103</t>
  </si>
  <si>
    <t>Memoria usb 32 gb camara</t>
  </si>
  <si>
    <t xml:space="preserve">                                                                                        2DO TRIMESTRE 2026</t>
  </si>
  <si>
    <t>Caja 18/1</t>
  </si>
  <si>
    <t>Té de jengibre con limon</t>
  </si>
  <si>
    <t>Té de menta</t>
  </si>
  <si>
    <t>Té de frutos rojos</t>
  </si>
  <si>
    <t>Grapadora industrial</t>
  </si>
  <si>
    <t>Papel Hilo Crema 8 1/2 x 11 timbrada</t>
  </si>
  <si>
    <t>Sobre hilo crema pan de oro logo timbrado</t>
  </si>
  <si>
    <t>Ambiertador glade</t>
  </si>
  <si>
    <t>Desinfectante aromatico</t>
  </si>
  <si>
    <t>Piedra de olor ambientada</t>
  </si>
  <si>
    <t>Funda Negra 17x22 100/1</t>
  </si>
  <si>
    <t>Jabon liquido p/fregar</t>
  </si>
  <si>
    <t>Suaper no. 32</t>
  </si>
  <si>
    <t>Suaper no. 38</t>
  </si>
  <si>
    <t>Lysol spray</t>
  </si>
  <si>
    <t xml:space="preserve"> Axion en pasta</t>
  </si>
  <si>
    <t>Greca de aluminio</t>
  </si>
  <si>
    <t>Termo para café 3lt</t>
  </si>
  <si>
    <t>Brillo esponja</t>
  </si>
  <si>
    <t>Cepillo de inodoro con base</t>
  </si>
  <si>
    <t>Escoba mediana</t>
  </si>
  <si>
    <t>Repuesto ambientador</t>
  </si>
  <si>
    <t>Desodorizante de baño</t>
  </si>
  <si>
    <t>Dispensador jabon liquido</t>
  </si>
  <si>
    <t>Dispensador servilletas c-fold</t>
  </si>
  <si>
    <t>Mota antigoteo</t>
  </si>
  <si>
    <t>Pintura capuccino 116 satinada</t>
  </si>
  <si>
    <t>Plafones de rejas</t>
  </si>
  <si>
    <t>Fotocelda base fisher</t>
  </si>
  <si>
    <t>Flota plastica p/cisterna</t>
  </si>
  <si>
    <t>Regleta Electrica de 3 pies</t>
  </si>
  <si>
    <t>Varilla de plata</t>
  </si>
  <si>
    <t>Disco sata 6gb</t>
  </si>
  <si>
    <t>Jack cat-6 mini keistone</t>
  </si>
  <si>
    <t>Archivo acordeon</t>
  </si>
  <si>
    <t>Compresor de aire</t>
  </si>
  <si>
    <t>Adaptador usb de 1 cable (donacion)</t>
  </si>
  <si>
    <t>Regleta electrica de 6 salidas (5pie)</t>
  </si>
  <si>
    <t>Tripp-lite regleta</t>
  </si>
  <si>
    <t>Toner HP CE151 A Negro</t>
  </si>
  <si>
    <t>18/06/2026</t>
  </si>
  <si>
    <t>28/04/2026</t>
  </si>
  <si>
    <t>27/05/2026</t>
  </si>
  <si>
    <t>29/04/2026</t>
  </si>
  <si>
    <t>24/04/2026</t>
  </si>
  <si>
    <t>179+</t>
  </si>
  <si>
    <t>Tinta rolon color azul p/sello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</si>
</sst>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rgb="FF0070C0"/>
      <name val="Arial"/>
      <family val="2"/>
    </font>
    <font>
      <b/>
      <sz val="8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2" borderId="15" xfId="0" applyFont="1" applyFill="1" applyBorder="1"/>
    <xf numFmtId="0" fontId="1" fillId="2" borderId="8" xfId="0" applyFont="1" applyFill="1" applyBorder="1"/>
    <xf numFmtId="0" fontId="1" fillId="3" borderId="7" xfId="0" applyFont="1" applyFill="1" applyBorder="1" applyAlignment="1">
      <alignment horizontal="center"/>
    </xf>
    <xf numFmtId="14" fontId="1" fillId="3" borderId="7" xfId="0" applyNumberFormat="1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4" fontId="1" fillId="3" borderId="7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0" fontId="1" fillId="3" borderId="0" xfId="0" applyFont="1" applyFill="1"/>
    <xf numFmtId="0" fontId="1" fillId="3" borderId="7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3" borderId="7" xfId="0" applyNumberFormat="1" applyFont="1" applyFill="1" applyBorder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7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14" fontId="3" fillId="3" borderId="7" xfId="0" applyNumberFormat="1" applyFont="1" applyFill="1" applyBorder="1" applyAlignment="1">
      <alignment horizontal="left"/>
    </xf>
    <xf numFmtId="0" fontId="3" fillId="3" borderId="7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left"/>
    </xf>
    <xf numFmtId="3" fontId="3" fillId="3" borderId="7" xfId="0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4" fontId="3" fillId="3" borderId="5" xfId="0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4" fontId="3" fillId="3" borderId="6" xfId="0" applyNumberFormat="1" applyFont="1" applyFill="1" applyBorder="1" applyAlignment="1">
      <alignment horizontal="left"/>
    </xf>
    <xf numFmtId="14" fontId="3" fillId="3" borderId="0" xfId="0" applyNumberFormat="1" applyFont="1" applyFill="1" applyAlignment="1">
      <alignment horizontal="center"/>
    </xf>
    <xf numFmtId="0" fontId="3" fillId="0" borderId="7" xfId="0" applyFont="1" applyBorder="1" applyAlignment="1">
      <alignment horizontal="center"/>
    </xf>
    <xf numFmtId="4" fontId="3" fillId="3" borderId="0" xfId="0" applyNumberFormat="1" applyFont="1" applyFill="1" applyAlignment="1">
      <alignment horizontal="right"/>
    </xf>
    <xf numFmtId="14" fontId="3" fillId="3" borderId="5" xfId="0" applyNumberFormat="1" applyFont="1" applyFill="1" applyBorder="1" applyAlignment="1">
      <alignment horizontal="left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4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" fontId="3" fillId="0" borderId="16" xfId="0" applyNumberFormat="1" applyFont="1" applyBorder="1" applyAlignment="1">
      <alignment horizontal="right"/>
    </xf>
    <xf numFmtId="0" fontId="3" fillId="3" borderId="6" xfId="0" applyFont="1" applyFill="1" applyBorder="1" applyAlignment="1">
      <alignment horizontal="center"/>
    </xf>
    <xf numFmtId="4" fontId="3" fillId="0" borderId="15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4" fontId="1" fillId="3" borderId="5" xfId="0" applyNumberFormat="1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4" fontId="1" fillId="3" borderId="5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4" fontId="1" fillId="3" borderId="15" xfId="0" applyNumberFormat="1" applyFont="1" applyFill="1" applyBorder="1" applyAlignment="1">
      <alignment horizontal="right"/>
    </xf>
    <xf numFmtId="0" fontId="1" fillId="3" borderId="18" xfId="0" applyFont="1" applyFill="1" applyBorder="1"/>
    <xf numFmtId="0" fontId="1" fillId="3" borderId="7" xfId="0" applyFont="1" applyFill="1" applyBorder="1"/>
    <xf numFmtId="0" fontId="1" fillId="3" borderId="9" xfId="0" applyFont="1" applyFill="1" applyBorder="1" applyAlignment="1">
      <alignment horizontal="right"/>
    </xf>
    <xf numFmtId="0" fontId="5" fillId="2" borderId="15" xfId="0" applyFont="1" applyFill="1" applyBorder="1"/>
    <xf numFmtId="0" fontId="5" fillId="2" borderId="8" xfId="0" applyFont="1" applyFill="1" applyBorder="1"/>
    <xf numFmtId="0" fontId="1" fillId="3" borderId="15" xfId="0" applyFont="1" applyFill="1" applyBorder="1" applyAlignment="1">
      <alignment horizontal="center"/>
    </xf>
    <xf numFmtId="4" fontId="1" fillId="3" borderId="9" xfId="0" applyNumberFormat="1" applyFont="1" applyFill="1" applyBorder="1" applyAlignment="1">
      <alignment horizontal="right"/>
    </xf>
    <xf numFmtId="0" fontId="1" fillId="3" borderId="17" xfId="0" applyFont="1" applyFill="1" applyBorder="1" applyAlignment="1">
      <alignment horizontal="left"/>
    </xf>
    <xf numFmtId="3" fontId="1" fillId="3" borderId="7" xfId="0" applyNumberFormat="1" applyFont="1" applyFill="1" applyBorder="1" applyAlignment="1">
      <alignment horizontal="right"/>
    </xf>
    <xf numFmtId="0" fontId="1" fillId="3" borderId="21" xfId="0" applyFont="1" applyFill="1" applyBorder="1" applyAlignment="1">
      <alignment horizontal="left"/>
    </xf>
    <xf numFmtId="0" fontId="1" fillId="3" borderId="22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4" fontId="3" fillId="3" borderId="16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right"/>
    </xf>
    <xf numFmtId="0" fontId="1" fillId="3" borderId="0" xfId="0" applyFont="1" applyFill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3" borderId="15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3" borderId="0" xfId="0" applyFont="1" applyFill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3" borderId="1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3" borderId="23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3" borderId="19" xfId="0" applyFont="1" applyFill="1" applyBorder="1"/>
    <xf numFmtId="0" fontId="1" fillId="3" borderId="20" xfId="0" applyFont="1" applyFill="1" applyBorder="1"/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57150</xdr:rowOff>
    </xdr:from>
    <xdr:to>
      <xdr:col>5</xdr:col>
      <xdr:colOff>523875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A79D7A1-E72C-44D4-A1E1-9C69A788F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9925" y="57150"/>
          <a:ext cx="104775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548"/>
  <sheetViews>
    <sheetView tabSelected="1" zoomScaleNormal="100" workbookViewId="0">
      <selection activeCell="B200" sqref="B200"/>
    </sheetView>
  </sheetViews>
  <sheetFormatPr defaultColWidth="11.42578125" defaultRowHeight="11.25" x14ac:dyDescent="0.2"/>
  <cols>
    <col min="1" max="1" width="4.85546875" style="3" customWidth="1"/>
    <col min="2" max="2" width="13.5703125" style="3" customWidth="1"/>
    <col min="3" max="3" width="12" style="3" customWidth="1"/>
    <col min="4" max="4" width="11.42578125" style="3"/>
    <col min="5" max="5" width="14.140625" style="3" bestFit="1" customWidth="1"/>
    <col min="6" max="6" width="18" style="3" customWidth="1"/>
    <col min="7" max="7" width="13.7109375" style="3" customWidth="1"/>
    <col min="8" max="8" width="15" style="3" customWidth="1"/>
    <col min="9" max="9" width="11.85546875" style="3" customWidth="1"/>
    <col min="10" max="10" width="13.7109375" style="3" customWidth="1"/>
    <col min="11" max="11" width="11" style="3" customWidth="1"/>
    <col min="12" max="12" width="11.42578125" style="2"/>
    <col min="13" max="16384" width="11.42578125" style="3"/>
  </cols>
  <sheetData>
    <row r="6" spans="1:15" s="1" customFormat="1" x14ac:dyDescent="0.2">
      <c r="D6" s="96" t="s">
        <v>355</v>
      </c>
      <c r="E6" s="96"/>
      <c r="F6" s="96"/>
      <c r="G6" s="96"/>
      <c r="H6" s="96"/>
      <c r="I6" s="96"/>
      <c r="J6" s="97"/>
      <c r="K6" s="97"/>
      <c r="L6" s="97"/>
      <c r="M6" s="97"/>
      <c r="N6" s="97"/>
      <c r="O6" s="97"/>
    </row>
    <row r="7" spans="1:15" s="1" customFormat="1" x14ac:dyDescent="0.2">
      <c r="D7" s="96" t="s">
        <v>356</v>
      </c>
      <c r="E7" s="96"/>
      <c r="F7" s="96"/>
      <c r="G7" s="96"/>
      <c r="H7" s="96"/>
      <c r="I7" s="96"/>
      <c r="J7" s="97"/>
      <c r="K7" s="97"/>
      <c r="L7" s="97"/>
      <c r="M7" s="97"/>
      <c r="N7" s="97"/>
      <c r="O7" s="97"/>
    </row>
    <row r="8" spans="1:15" s="1" customFormat="1" x14ac:dyDescent="0.2">
      <c r="D8" s="96" t="s">
        <v>357</v>
      </c>
      <c r="E8" s="96"/>
      <c r="F8" s="96"/>
      <c r="G8" s="96"/>
      <c r="H8" s="96"/>
      <c r="I8" s="96"/>
      <c r="J8" s="97"/>
      <c r="K8" s="97"/>
      <c r="L8" s="97"/>
      <c r="M8" s="97"/>
      <c r="N8" s="97"/>
      <c r="O8" s="97"/>
    </row>
    <row r="9" spans="1:15" s="1" customFormat="1" x14ac:dyDescent="0.2">
      <c r="D9" s="96" t="s">
        <v>358</v>
      </c>
      <c r="E9" s="96"/>
      <c r="F9" s="96"/>
      <c r="G9" s="96"/>
      <c r="H9" s="96"/>
      <c r="I9" s="96"/>
      <c r="J9" s="97"/>
      <c r="K9" s="97"/>
      <c r="L9" s="97"/>
      <c r="M9" s="97"/>
      <c r="N9" s="97"/>
      <c r="O9" s="97"/>
    </row>
    <row r="10" spans="1:15" s="1" customFormat="1" ht="12" thickBot="1" x14ac:dyDescent="0.25">
      <c r="D10" s="1" t="s">
        <v>517</v>
      </c>
    </row>
    <row r="11" spans="1:15" ht="12.75" customHeight="1" x14ac:dyDescent="0.2">
      <c r="A11" s="105" t="s">
        <v>0</v>
      </c>
      <c r="B11" s="98" t="s">
        <v>1</v>
      </c>
      <c r="C11" s="98" t="s">
        <v>2</v>
      </c>
      <c r="D11" s="107" t="s">
        <v>3</v>
      </c>
      <c r="E11" s="108"/>
      <c r="F11" s="109"/>
      <c r="G11" s="98" t="s">
        <v>4</v>
      </c>
      <c r="H11" s="98" t="s">
        <v>5</v>
      </c>
      <c r="I11" s="113" t="s">
        <v>6</v>
      </c>
      <c r="J11" s="113" t="s">
        <v>8</v>
      </c>
      <c r="K11" s="98" t="s">
        <v>7</v>
      </c>
    </row>
    <row r="12" spans="1:15" x14ac:dyDescent="0.2">
      <c r="A12" s="106"/>
      <c r="B12" s="99"/>
      <c r="C12" s="99"/>
      <c r="D12" s="110"/>
      <c r="E12" s="111"/>
      <c r="F12" s="112"/>
      <c r="G12" s="99"/>
      <c r="H12" s="99"/>
      <c r="I12" s="114"/>
      <c r="J12" s="114"/>
      <c r="K12" s="99"/>
    </row>
    <row r="13" spans="1:15" ht="12" thickBot="1" x14ac:dyDescent="0.25">
      <c r="A13" s="106"/>
      <c r="B13" s="99"/>
      <c r="C13" s="99"/>
      <c r="D13" s="110"/>
      <c r="E13" s="111"/>
      <c r="F13" s="112"/>
      <c r="G13" s="99"/>
      <c r="H13" s="99"/>
      <c r="I13" s="114"/>
      <c r="J13" s="114"/>
      <c r="K13" s="99"/>
    </row>
    <row r="14" spans="1:15" ht="12" thickBot="1" x14ac:dyDescent="0.25">
      <c r="A14" s="4"/>
      <c r="B14" s="5"/>
      <c r="C14" s="100" t="s">
        <v>12</v>
      </c>
      <c r="D14" s="100"/>
      <c r="E14" s="100"/>
      <c r="F14" s="100"/>
      <c r="G14" s="100"/>
      <c r="H14" s="100"/>
      <c r="I14" s="100"/>
      <c r="J14" s="100"/>
      <c r="K14" s="101"/>
    </row>
    <row r="15" spans="1:15" s="15" customFormat="1" ht="12" thickBot="1" x14ac:dyDescent="0.25">
      <c r="A15" s="6">
        <v>1</v>
      </c>
      <c r="B15" s="7" t="s">
        <v>559</v>
      </c>
      <c r="C15" s="7" t="s">
        <v>559</v>
      </c>
      <c r="D15" s="102" t="s">
        <v>342</v>
      </c>
      <c r="E15" s="103"/>
      <c r="F15" s="104"/>
      <c r="G15" s="11">
        <v>2</v>
      </c>
      <c r="H15" s="12" t="s">
        <v>343</v>
      </c>
      <c r="I15" s="13">
        <v>195.69</v>
      </c>
      <c r="J15" s="13">
        <f t="shared" ref="J15:J34" si="0">K15*I15</f>
        <v>11154.33</v>
      </c>
      <c r="K15" s="14">
        <v>57</v>
      </c>
    </row>
    <row r="16" spans="1:15" s="15" customFormat="1" ht="12" thickBot="1" x14ac:dyDescent="0.25">
      <c r="A16" s="6">
        <v>2</v>
      </c>
      <c r="B16" s="7" t="s">
        <v>559</v>
      </c>
      <c r="C16" s="7" t="s">
        <v>559</v>
      </c>
      <c r="D16" s="102" t="s">
        <v>448</v>
      </c>
      <c r="E16" s="103"/>
      <c r="F16" s="104"/>
      <c r="G16" s="11">
        <v>4</v>
      </c>
      <c r="H16" s="12" t="s">
        <v>10</v>
      </c>
      <c r="I16" s="13">
        <v>2.2000000000000002</v>
      </c>
      <c r="J16" s="13">
        <f t="shared" si="0"/>
        <v>4274.6000000000004</v>
      </c>
      <c r="K16" s="14">
        <v>1943</v>
      </c>
    </row>
    <row r="17" spans="1:11" s="15" customFormat="1" ht="12" thickBot="1" x14ac:dyDescent="0.25">
      <c r="A17" s="6">
        <v>3</v>
      </c>
      <c r="B17" s="7" t="s">
        <v>559</v>
      </c>
      <c r="C17" s="7" t="s">
        <v>559</v>
      </c>
      <c r="D17" s="102" t="s">
        <v>344</v>
      </c>
      <c r="E17" s="103"/>
      <c r="F17" s="104"/>
      <c r="G17" s="16">
        <v>7</v>
      </c>
      <c r="H17" s="12" t="s">
        <v>10</v>
      </c>
      <c r="I17" s="13">
        <v>4.8</v>
      </c>
      <c r="J17" s="13">
        <f t="shared" si="0"/>
        <v>628.79999999999995</v>
      </c>
      <c r="K17" s="14">
        <v>131</v>
      </c>
    </row>
    <row r="18" spans="1:11" s="15" customFormat="1" ht="12" thickBot="1" x14ac:dyDescent="0.25">
      <c r="A18" s="6">
        <v>4</v>
      </c>
      <c r="B18" s="7" t="s">
        <v>559</v>
      </c>
      <c r="C18" s="7" t="s">
        <v>559</v>
      </c>
      <c r="D18" s="102" t="s">
        <v>344</v>
      </c>
      <c r="E18" s="103"/>
      <c r="F18" s="104"/>
      <c r="G18" s="16">
        <v>7</v>
      </c>
      <c r="H18" s="12" t="s">
        <v>471</v>
      </c>
      <c r="I18" s="13">
        <v>288</v>
      </c>
      <c r="J18" s="13">
        <f t="shared" si="0"/>
        <v>3456</v>
      </c>
      <c r="K18" s="14">
        <v>12</v>
      </c>
    </row>
    <row r="19" spans="1:11" s="15" customFormat="1" ht="12" thickBot="1" x14ac:dyDescent="0.25">
      <c r="A19" s="6">
        <v>5</v>
      </c>
      <c r="B19" s="7" t="s">
        <v>559</v>
      </c>
      <c r="C19" s="7" t="s">
        <v>559</v>
      </c>
      <c r="D19" s="102" t="s">
        <v>127</v>
      </c>
      <c r="E19" s="103"/>
      <c r="F19" s="104"/>
      <c r="G19" s="16">
        <v>8</v>
      </c>
      <c r="H19" s="16" t="s">
        <v>10</v>
      </c>
      <c r="I19" s="13">
        <v>650</v>
      </c>
      <c r="J19" s="13">
        <f t="shared" si="0"/>
        <v>4550</v>
      </c>
      <c r="K19" s="14">
        <v>7</v>
      </c>
    </row>
    <row r="20" spans="1:11" s="15" customFormat="1" ht="12" thickBot="1" x14ac:dyDescent="0.25">
      <c r="A20" s="6">
        <v>6</v>
      </c>
      <c r="B20" s="7" t="s">
        <v>559</v>
      </c>
      <c r="C20" s="7" t="s">
        <v>559</v>
      </c>
      <c r="D20" s="102" t="s">
        <v>346</v>
      </c>
      <c r="E20" s="103"/>
      <c r="F20" s="104"/>
      <c r="G20" s="16">
        <v>9</v>
      </c>
      <c r="H20" s="16" t="s">
        <v>303</v>
      </c>
      <c r="I20" s="13">
        <v>250</v>
      </c>
      <c r="J20" s="13">
        <f t="shared" si="0"/>
        <v>1250</v>
      </c>
      <c r="K20" s="14">
        <v>5</v>
      </c>
    </row>
    <row r="21" spans="1:11" s="15" customFormat="1" ht="12" thickBot="1" x14ac:dyDescent="0.25">
      <c r="A21" s="6">
        <v>7</v>
      </c>
      <c r="B21" s="7" t="s">
        <v>559</v>
      </c>
      <c r="C21" s="7" t="s">
        <v>559</v>
      </c>
      <c r="D21" s="102" t="s">
        <v>348</v>
      </c>
      <c r="E21" s="103"/>
      <c r="F21" s="104"/>
      <c r="G21" s="17">
        <v>1770</v>
      </c>
      <c r="H21" s="16" t="s">
        <v>347</v>
      </c>
      <c r="I21" s="13">
        <v>250</v>
      </c>
      <c r="J21" s="13">
        <f t="shared" si="0"/>
        <v>6000</v>
      </c>
      <c r="K21" s="14">
        <v>24</v>
      </c>
    </row>
    <row r="22" spans="1:11" s="15" customFormat="1" ht="12" thickBot="1" x14ac:dyDescent="0.25">
      <c r="A22" s="6">
        <v>8</v>
      </c>
      <c r="B22" s="7" t="s">
        <v>559</v>
      </c>
      <c r="C22" s="7" t="s">
        <v>559</v>
      </c>
      <c r="D22" s="102" t="s">
        <v>449</v>
      </c>
      <c r="E22" s="103"/>
      <c r="F22" s="104"/>
      <c r="G22" s="17">
        <v>2131</v>
      </c>
      <c r="H22" s="16" t="s">
        <v>518</v>
      </c>
      <c r="I22" s="13">
        <v>1300</v>
      </c>
      <c r="J22" s="13">
        <f t="shared" si="0"/>
        <v>31200</v>
      </c>
      <c r="K22" s="14">
        <v>24</v>
      </c>
    </row>
    <row r="23" spans="1:11" s="15" customFormat="1" ht="12" thickBot="1" x14ac:dyDescent="0.25">
      <c r="A23" s="6">
        <v>9</v>
      </c>
      <c r="B23" s="7" t="s">
        <v>559</v>
      </c>
      <c r="C23" s="7" t="s">
        <v>559</v>
      </c>
      <c r="D23" s="102" t="s">
        <v>350</v>
      </c>
      <c r="E23" s="103"/>
      <c r="F23" s="104"/>
      <c r="G23" s="16">
        <v>1867</v>
      </c>
      <c r="H23" s="16" t="s">
        <v>349</v>
      </c>
      <c r="I23" s="13">
        <v>205.32</v>
      </c>
      <c r="J23" s="13">
        <f t="shared" si="0"/>
        <v>8623.44</v>
      </c>
      <c r="K23" s="14">
        <v>42</v>
      </c>
    </row>
    <row r="24" spans="1:11" s="15" customFormat="1" ht="12" thickBot="1" x14ac:dyDescent="0.25">
      <c r="A24" s="6">
        <v>10</v>
      </c>
      <c r="B24" s="7" t="s">
        <v>559</v>
      </c>
      <c r="C24" s="7" t="s">
        <v>559</v>
      </c>
      <c r="D24" s="102" t="s">
        <v>351</v>
      </c>
      <c r="E24" s="103"/>
      <c r="F24" s="104"/>
      <c r="G24" s="16">
        <v>14</v>
      </c>
      <c r="H24" s="16" t="s">
        <v>349</v>
      </c>
      <c r="I24" s="13">
        <v>255</v>
      </c>
      <c r="J24" s="13">
        <f t="shared" si="0"/>
        <v>11475</v>
      </c>
      <c r="K24" s="14">
        <v>45</v>
      </c>
    </row>
    <row r="25" spans="1:11" s="15" customFormat="1" ht="12" thickBot="1" x14ac:dyDescent="0.25">
      <c r="A25" s="6">
        <v>11</v>
      </c>
      <c r="B25" s="7" t="s">
        <v>559</v>
      </c>
      <c r="C25" s="7" t="s">
        <v>559</v>
      </c>
      <c r="D25" s="102" t="s">
        <v>352</v>
      </c>
      <c r="E25" s="103"/>
      <c r="F25" s="104"/>
      <c r="G25" s="16">
        <v>13</v>
      </c>
      <c r="H25" s="16" t="s">
        <v>349</v>
      </c>
      <c r="I25" s="13">
        <v>200</v>
      </c>
      <c r="J25" s="13">
        <f t="shared" si="0"/>
        <v>3400</v>
      </c>
      <c r="K25" s="14">
        <v>17</v>
      </c>
    </row>
    <row r="26" spans="1:11" s="15" customFormat="1" ht="12" thickBot="1" x14ac:dyDescent="0.25">
      <c r="A26" s="6">
        <v>12</v>
      </c>
      <c r="B26" s="7" t="s">
        <v>559</v>
      </c>
      <c r="C26" s="7" t="s">
        <v>559</v>
      </c>
      <c r="D26" s="102" t="s">
        <v>353</v>
      </c>
      <c r="E26" s="103"/>
      <c r="F26" s="104"/>
      <c r="G26" s="16">
        <v>17</v>
      </c>
      <c r="H26" s="16" t="s">
        <v>10</v>
      </c>
      <c r="I26" s="13">
        <v>800</v>
      </c>
      <c r="J26" s="13">
        <f t="shared" si="0"/>
        <v>66400</v>
      </c>
      <c r="K26" s="14">
        <v>83</v>
      </c>
    </row>
    <row r="27" spans="1:11" s="15" customFormat="1" ht="12" thickBot="1" x14ac:dyDescent="0.25">
      <c r="A27" s="6">
        <v>13</v>
      </c>
      <c r="B27" s="7" t="s">
        <v>559</v>
      </c>
      <c r="C27" s="7" t="s">
        <v>559</v>
      </c>
      <c r="D27" s="102" t="s">
        <v>354</v>
      </c>
      <c r="E27" s="103"/>
      <c r="F27" s="104"/>
      <c r="G27" s="16">
        <v>18</v>
      </c>
      <c r="H27" s="16" t="s">
        <v>303</v>
      </c>
      <c r="I27" s="13">
        <v>250</v>
      </c>
      <c r="J27" s="13">
        <f t="shared" si="0"/>
        <v>4250</v>
      </c>
      <c r="K27" s="14">
        <v>17</v>
      </c>
    </row>
    <row r="28" spans="1:11" s="15" customFormat="1" ht="12" thickBot="1" x14ac:dyDescent="0.25">
      <c r="A28" s="6">
        <v>14</v>
      </c>
      <c r="B28" s="7" t="s">
        <v>559</v>
      </c>
      <c r="C28" s="7" t="s">
        <v>559</v>
      </c>
      <c r="D28" s="102" t="s">
        <v>519</v>
      </c>
      <c r="E28" s="103"/>
      <c r="F28" s="104"/>
      <c r="G28" s="16">
        <v>1074</v>
      </c>
      <c r="H28" s="16" t="s">
        <v>303</v>
      </c>
      <c r="I28" s="13">
        <v>250</v>
      </c>
      <c r="J28" s="13">
        <f t="shared" ref="J28" si="1">K28*I28</f>
        <v>2250</v>
      </c>
      <c r="K28" s="14">
        <v>9</v>
      </c>
    </row>
    <row r="29" spans="1:11" s="15" customFormat="1" ht="12" thickBot="1" x14ac:dyDescent="0.25">
      <c r="A29" s="6">
        <v>15</v>
      </c>
      <c r="B29" s="7" t="s">
        <v>559</v>
      </c>
      <c r="C29" s="7" t="s">
        <v>559</v>
      </c>
      <c r="D29" s="102" t="s">
        <v>520</v>
      </c>
      <c r="E29" s="103"/>
      <c r="F29" s="104"/>
      <c r="G29" s="16">
        <v>913</v>
      </c>
      <c r="H29" s="16" t="s">
        <v>303</v>
      </c>
      <c r="I29" s="13">
        <v>315</v>
      </c>
      <c r="J29" s="13">
        <f t="shared" ref="J29" si="2">K29*I29</f>
        <v>5040</v>
      </c>
      <c r="K29" s="14">
        <v>16</v>
      </c>
    </row>
    <row r="30" spans="1:11" s="15" customFormat="1" ht="12" thickBot="1" x14ac:dyDescent="0.25">
      <c r="A30" s="6">
        <v>16</v>
      </c>
      <c r="B30" s="7" t="s">
        <v>559</v>
      </c>
      <c r="C30" s="7" t="s">
        <v>559</v>
      </c>
      <c r="D30" s="102" t="s">
        <v>521</v>
      </c>
      <c r="E30" s="103"/>
      <c r="F30" s="104"/>
      <c r="G30" s="16">
        <v>15</v>
      </c>
      <c r="H30" s="16" t="s">
        <v>303</v>
      </c>
      <c r="I30" s="13">
        <v>250</v>
      </c>
      <c r="J30" s="13">
        <f t="shared" ref="J30" si="3">K30*I30</f>
        <v>9000</v>
      </c>
      <c r="K30" s="14">
        <v>36</v>
      </c>
    </row>
    <row r="31" spans="1:11" s="15" customFormat="1" ht="12" thickBot="1" x14ac:dyDescent="0.25">
      <c r="A31" s="6">
        <v>17</v>
      </c>
      <c r="B31" s="7" t="s">
        <v>559</v>
      </c>
      <c r="C31" s="7" t="s">
        <v>559</v>
      </c>
      <c r="D31" s="102" t="s">
        <v>450</v>
      </c>
      <c r="E31" s="103"/>
      <c r="F31" s="104"/>
      <c r="G31" s="16">
        <v>910</v>
      </c>
      <c r="H31" s="16" t="s">
        <v>303</v>
      </c>
      <c r="I31" s="13">
        <v>258.7</v>
      </c>
      <c r="J31" s="13">
        <f t="shared" si="0"/>
        <v>1293.5</v>
      </c>
      <c r="K31" s="14">
        <v>5</v>
      </c>
    </row>
    <row r="32" spans="1:11" s="15" customFormat="1" ht="12" thickBot="1" x14ac:dyDescent="0.25">
      <c r="A32" s="6">
        <v>18</v>
      </c>
      <c r="B32" s="7" t="s">
        <v>559</v>
      </c>
      <c r="C32" s="7" t="s">
        <v>559</v>
      </c>
      <c r="D32" s="102" t="s">
        <v>451</v>
      </c>
      <c r="E32" s="103"/>
      <c r="F32" s="104"/>
      <c r="G32" s="16">
        <v>2155</v>
      </c>
      <c r="H32" s="16" t="s">
        <v>303</v>
      </c>
      <c r="I32" s="13">
        <v>258.7</v>
      </c>
      <c r="J32" s="13">
        <f t="shared" si="0"/>
        <v>4139.2</v>
      </c>
      <c r="K32" s="14">
        <v>16</v>
      </c>
    </row>
    <row r="33" spans="1:12" s="15" customFormat="1" ht="12" thickBot="1" x14ac:dyDescent="0.25">
      <c r="A33" s="6">
        <v>19</v>
      </c>
      <c r="B33" s="7" t="s">
        <v>559</v>
      </c>
      <c r="C33" s="7" t="s">
        <v>559</v>
      </c>
      <c r="D33" s="102" t="s">
        <v>452</v>
      </c>
      <c r="E33" s="103"/>
      <c r="F33" s="104"/>
      <c r="G33" s="16">
        <v>21</v>
      </c>
      <c r="H33" s="16" t="s">
        <v>303</v>
      </c>
      <c r="I33" s="13">
        <v>375</v>
      </c>
      <c r="J33" s="13">
        <f t="shared" si="0"/>
        <v>12750</v>
      </c>
      <c r="K33" s="14">
        <v>34</v>
      </c>
    </row>
    <row r="34" spans="1:12" s="25" customFormat="1" ht="12" thickBot="1" x14ac:dyDescent="0.25">
      <c r="A34" s="18">
        <v>20</v>
      </c>
      <c r="B34" s="19" t="s">
        <v>139</v>
      </c>
      <c r="C34" s="19" t="s">
        <v>139</v>
      </c>
      <c r="D34" s="115" t="s">
        <v>345</v>
      </c>
      <c r="E34" s="116"/>
      <c r="F34" s="117"/>
      <c r="G34" s="19">
        <v>5</v>
      </c>
      <c r="H34" s="19" t="s">
        <v>470</v>
      </c>
      <c r="I34" s="23">
        <v>243</v>
      </c>
      <c r="J34" s="23">
        <f t="shared" si="0"/>
        <v>590490</v>
      </c>
      <c r="K34" s="14">
        <v>2430</v>
      </c>
      <c r="L34" s="24"/>
    </row>
    <row r="35" spans="1:12" s="26" customFormat="1" ht="12" thickBot="1" x14ac:dyDescent="0.25">
      <c r="C35" s="118"/>
      <c r="D35" s="118"/>
      <c r="E35" s="118"/>
      <c r="F35" s="118"/>
      <c r="G35" s="118"/>
      <c r="H35" s="27" t="s">
        <v>194</v>
      </c>
      <c r="I35" s="28">
        <f>SUM(I15:I34)</f>
        <v>6601.41</v>
      </c>
      <c r="J35" s="28">
        <f>SUM(J15:J34)</f>
        <v>781624.87</v>
      </c>
      <c r="K35" s="29">
        <f>SUM(K15:K34)</f>
        <v>4953</v>
      </c>
      <c r="L35" s="2"/>
    </row>
    <row r="36" spans="1:12" s="26" customFormat="1" ht="12" thickBot="1" x14ac:dyDescent="0.25">
      <c r="A36" s="27"/>
      <c r="B36" s="27"/>
      <c r="C36" s="27"/>
      <c r="D36" s="27"/>
      <c r="E36" s="27"/>
      <c r="F36" s="27"/>
      <c r="G36" s="27"/>
      <c r="H36" s="27"/>
      <c r="I36" s="30"/>
      <c r="J36" s="30"/>
      <c r="K36" s="31"/>
      <c r="L36" s="2"/>
    </row>
    <row r="37" spans="1:12" x14ac:dyDescent="0.2">
      <c r="A37" s="105" t="s">
        <v>0</v>
      </c>
      <c r="B37" s="98" t="s">
        <v>1</v>
      </c>
      <c r="C37" s="98" t="s">
        <v>2</v>
      </c>
      <c r="D37" s="107" t="s">
        <v>3</v>
      </c>
      <c r="E37" s="108"/>
      <c r="F37" s="109"/>
      <c r="G37" s="98" t="s">
        <v>4</v>
      </c>
      <c r="H37" s="98" t="s">
        <v>5</v>
      </c>
      <c r="I37" s="113" t="s">
        <v>6</v>
      </c>
      <c r="J37" s="113" t="s">
        <v>8</v>
      </c>
      <c r="K37" s="98" t="s">
        <v>7</v>
      </c>
    </row>
    <row r="38" spans="1:12" x14ac:dyDescent="0.2">
      <c r="A38" s="106"/>
      <c r="B38" s="99"/>
      <c r="C38" s="99"/>
      <c r="D38" s="110"/>
      <c r="E38" s="111"/>
      <c r="F38" s="112"/>
      <c r="G38" s="99"/>
      <c r="H38" s="99"/>
      <c r="I38" s="114"/>
      <c r="J38" s="114"/>
      <c r="K38" s="99"/>
    </row>
    <row r="39" spans="1:12" ht="8.25" customHeight="1" thickBot="1" x14ac:dyDescent="0.25">
      <c r="A39" s="106"/>
      <c r="B39" s="99"/>
      <c r="C39" s="99"/>
      <c r="D39" s="110"/>
      <c r="E39" s="111"/>
      <c r="F39" s="112"/>
      <c r="G39" s="99"/>
      <c r="H39" s="99"/>
      <c r="I39" s="114"/>
      <c r="J39" s="114"/>
      <c r="K39" s="99"/>
    </row>
    <row r="40" spans="1:12" ht="12" thickBot="1" x14ac:dyDescent="0.25">
      <c r="A40" s="4"/>
      <c r="B40" s="5"/>
      <c r="C40" s="100" t="s">
        <v>100</v>
      </c>
      <c r="D40" s="100"/>
      <c r="E40" s="100"/>
      <c r="F40" s="100"/>
      <c r="G40" s="100"/>
      <c r="H40" s="100"/>
      <c r="I40" s="100"/>
      <c r="J40" s="100"/>
      <c r="K40" s="101"/>
    </row>
    <row r="41" spans="1:12" s="25" customFormat="1" ht="12" thickBot="1" x14ac:dyDescent="0.25">
      <c r="A41" s="18">
        <v>21</v>
      </c>
      <c r="B41" s="19" t="s">
        <v>558</v>
      </c>
      <c r="C41" s="19" t="s">
        <v>558</v>
      </c>
      <c r="D41" s="115" t="s">
        <v>14</v>
      </c>
      <c r="E41" s="116"/>
      <c r="F41" s="117"/>
      <c r="G41" s="19">
        <v>22</v>
      </c>
      <c r="H41" s="19" t="s">
        <v>13</v>
      </c>
      <c r="I41" s="23">
        <v>285</v>
      </c>
      <c r="J41" s="23">
        <f t="shared" ref="J41:J42" si="4">K41*I41</f>
        <v>271605</v>
      </c>
      <c r="K41" s="33">
        <v>953</v>
      </c>
    </row>
    <row r="42" spans="1:12" s="25" customFormat="1" ht="12" thickBot="1" x14ac:dyDescent="0.25">
      <c r="A42" s="18">
        <v>22</v>
      </c>
      <c r="B42" s="19" t="s">
        <v>558</v>
      </c>
      <c r="C42" s="19" t="s">
        <v>558</v>
      </c>
      <c r="D42" s="115" t="s">
        <v>16</v>
      </c>
      <c r="E42" s="116"/>
      <c r="F42" s="117"/>
      <c r="G42" s="19">
        <v>24</v>
      </c>
      <c r="H42" s="19" t="s">
        <v>13</v>
      </c>
      <c r="I42" s="23">
        <v>350.4</v>
      </c>
      <c r="J42" s="23">
        <f t="shared" si="4"/>
        <v>11913.599999999999</v>
      </c>
      <c r="K42" s="33">
        <v>34</v>
      </c>
    </row>
    <row r="43" spans="1:12" s="25" customFormat="1" ht="12" thickBot="1" x14ac:dyDescent="0.25">
      <c r="A43" s="18">
        <v>23</v>
      </c>
      <c r="B43" s="32" t="s">
        <v>447</v>
      </c>
      <c r="C43" s="32" t="s">
        <v>447</v>
      </c>
      <c r="D43" s="115" t="s">
        <v>446</v>
      </c>
      <c r="E43" s="116"/>
      <c r="F43" s="117"/>
      <c r="G43" s="19">
        <v>193</v>
      </c>
      <c r="H43" s="19" t="s">
        <v>10</v>
      </c>
      <c r="I43" s="23">
        <v>215.6</v>
      </c>
      <c r="J43" s="23">
        <f t="shared" ref="J43" si="5">K43*I43</f>
        <v>40532.799999999996</v>
      </c>
      <c r="K43" s="33">
        <v>188</v>
      </c>
    </row>
    <row r="44" spans="1:12" s="25" customFormat="1" ht="12" thickBot="1" x14ac:dyDescent="0.25">
      <c r="A44" s="18">
        <v>24</v>
      </c>
      <c r="B44" s="32" t="s">
        <v>447</v>
      </c>
      <c r="C44" s="32" t="s">
        <v>447</v>
      </c>
      <c r="D44" s="115" t="s">
        <v>552</v>
      </c>
      <c r="E44" s="116"/>
      <c r="F44" s="117"/>
      <c r="G44" s="19">
        <v>49</v>
      </c>
      <c r="H44" s="19" t="s">
        <v>10</v>
      </c>
      <c r="I44" s="23">
        <v>1523</v>
      </c>
      <c r="J44" s="23">
        <f t="shared" ref="J44" si="6">K44*I44</f>
        <v>12184</v>
      </c>
      <c r="K44" s="33">
        <v>8</v>
      </c>
    </row>
    <row r="45" spans="1:12" s="25" customFormat="1" ht="12" thickBot="1" x14ac:dyDescent="0.25">
      <c r="A45" s="18">
        <v>25</v>
      </c>
      <c r="B45" s="32" t="s">
        <v>473</v>
      </c>
      <c r="C45" s="32" t="s">
        <v>473</v>
      </c>
      <c r="D45" s="115" t="s">
        <v>474</v>
      </c>
      <c r="E45" s="116"/>
      <c r="F45" s="117"/>
      <c r="G45" s="19">
        <v>3</v>
      </c>
      <c r="H45" s="19" t="s">
        <v>10</v>
      </c>
      <c r="I45" s="23">
        <v>40</v>
      </c>
      <c r="J45" s="23">
        <f t="shared" ref="J45:J93" si="7">K45*I45</f>
        <v>3240</v>
      </c>
      <c r="K45" s="33">
        <v>81</v>
      </c>
    </row>
    <row r="46" spans="1:12" s="25" customFormat="1" ht="12" thickBot="1" x14ac:dyDescent="0.25">
      <c r="A46" s="18">
        <v>26</v>
      </c>
      <c r="B46" s="32" t="s">
        <v>308</v>
      </c>
      <c r="C46" s="32" t="s">
        <v>308</v>
      </c>
      <c r="D46" s="115" t="s">
        <v>307</v>
      </c>
      <c r="E46" s="116"/>
      <c r="F46" s="117"/>
      <c r="G46" s="19">
        <v>2634</v>
      </c>
      <c r="H46" s="19" t="s">
        <v>10</v>
      </c>
      <c r="I46" s="23">
        <v>395.3</v>
      </c>
      <c r="J46" s="23">
        <f t="shared" si="7"/>
        <v>225321</v>
      </c>
      <c r="K46" s="33">
        <v>570</v>
      </c>
    </row>
    <row r="47" spans="1:12" s="25" customFormat="1" ht="12" thickBot="1" x14ac:dyDescent="0.25">
      <c r="A47" s="18">
        <v>27</v>
      </c>
      <c r="B47" s="34" t="s">
        <v>309</v>
      </c>
      <c r="C47" s="34" t="s">
        <v>309</v>
      </c>
      <c r="D47" s="115" t="s">
        <v>152</v>
      </c>
      <c r="E47" s="116"/>
      <c r="F47" s="117"/>
      <c r="G47" s="19">
        <v>420</v>
      </c>
      <c r="H47" s="19" t="s">
        <v>10</v>
      </c>
      <c r="I47" s="23">
        <v>61</v>
      </c>
      <c r="J47" s="23">
        <f t="shared" si="7"/>
        <v>14823</v>
      </c>
      <c r="K47" s="35">
        <v>243</v>
      </c>
    </row>
    <row r="48" spans="1:12" s="25" customFormat="1" ht="12" thickBot="1" x14ac:dyDescent="0.25">
      <c r="A48" s="18">
        <v>28</v>
      </c>
      <c r="B48" s="34" t="s">
        <v>309</v>
      </c>
      <c r="C48" s="34" t="s">
        <v>309</v>
      </c>
      <c r="D48" s="115" t="s">
        <v>75</v>
      </c>
      <c r="E48" s="116"/>
      <c r="F48" s="117"/>
      <c r="G48" s="19">
        <v>419</v>
      </c>
      <c r="H48" s="19" t="s">
        <v>10</v>
      </c>
      <c r="I48" s="23">
        <v>24.5</v>
      </c>
      <c r="J48" s="23">
        <f t="shared" si="7"/>
        <v>5782</v>
      </c>
      <c r="K48" s="35">
        <v>236</v>
      </c>
    </row>
    <row r="49" spans="1:11" s="25" customFormat="1" ht="12" thickBot="1" x14ac:dyDescent="0.25">
      <c r="A49" s="18">
        <v>29</v>
      </c>
      <c r="B49" s="34" t="s">
        <v>309</v>
      </c>
      <c r="C49" s="34" t="s">
        <v>309</v>
      </c>
      <c r="D49" s="115" t="s">
        <v>455</v>
      </c>
      <c r="E49" s="116"/>
      <c r="F49" s="117"/>
      <c r="G49" s="19">
        <v>143</v>
      </c>
      <c r="H49" s="19" t="s">
        <v>10</v>
      </c>
      <c r="I49" s="23">
        <v>21.42</v>
      </c>
      <c r="J49" s="23">
        <f t="shared" si="7"/>
        <v>32279.940000000002</v>
      </c>
      <c r="K49" s="35">
        <v>1507</v>
      </c>
    </row>
    <row r="50" spans="1:11" s="25" customFormat="1" ht="12" thickBot="1" x14ac:dyDescent="0.25">
      <c r="A50" s="18">
        <v>30</v>
      </c>
      <c r="B50" s="34" t="s">
        <v>309</v>
      </c>
      <c r="C50" s="34" t="s">
        <v>309</v>
      </c>
      <c r="D50" s="115" t="s">
        <v>74</v>
      </c>
      <c r="E50" s="116"/>
      <c r="F50" s="117"/>
      <c r="G50" s="19">
        <v>1884</v>
      </c>
      <c r="H50" s="19" t="s">
        <v>10</v>
      </c>
      <c r="I50" s="23">
        <v>76.7</v>
      </c>
      <c r="J50" s="23">
        <f t="shared" si="7"/>
        <v>17104.100000000002</v>
      </c>
      <c r="K50" s="33">
        <v>223</v>
      </c>
    </row>
    <row r="51" spans="1:11" s="25" customFormat="1" ht="12" thickBot="1" x14ac:dyDescent="0.25">
      <c r="A51" s="18">
        <v>31</v>
      </c>
      <c r="B51" s="34" t="s">
        <v>309</v>
      </c>
      <c r="C51" s="34" t="s">
        <v>309</v>
      </c>
      <c r="D51" s="115" t="s">
        <v>359</v>
      </c>
      <c r="E51" s="116"/>
      <c r="F51" s="117"/>
      <c r="G51" s="19">
        <v>2572</v>
      </c>
      <c r="H51" s="19" t="s">
        <v>10</v>
      </c>
      <c r="I51" s="23">
        <v>333</v>
      </c>
      <c r="J51" s="23">
        <f t="shared" si="7"/>
        <v>36630</v>
      </c>
      <c r="K51" s="33">
        <v>110</v>
      </c>
    </row>
    <row r="52" spans="1:11" s="25" customFormat="1" ht="12" thickBot="1" x14ac:dyDescent="0.25">
      <c r="A52" s="18">
        <v>32</v>
      </c>
      <c r="B52" s="34" t="s">
        <v>309</v>
      </c>
      <c r="C52" s="34" t="s">
        <v>309</v>
      </c>
      <c r="D52" s="115" t="s">
        <v>361</v>
      </c>
      <c r="E52" s="116"/>
      <c r="F52" s="117"/>
      <c r="G52" s="19">
        <v>115</v>
      </c>
      <c r="H52" s="19" t="s">
        <v>10</v>
      </c>
      <c r="I52" s="23">
        <v>1035</v>
      </c>
      <c r="J52" s="23">
        <f t="shared" si="7"/>
        <v>15525</v>
      </c>
      <c r="K52" s="33">
        <v>15</v>
      </c>
    </row>
    <row r="53" spans="1:11" s="25" customFormat="1" ht="12" thickBot="1" x14ac:dyDescent="0.25">
      <c r="A53" s="18">
        <v>33</v>
      </c>
      <c r="B53" s="34" t="s">
        <v>309</v>
      </c>
      <c r="C53" s="34" t="s">
        <v>309</v>
      </c>
      <c r="D53" s="115" t="s">
        <v>456</v>
      </c>
      <c r="E53" s="116"/>
      <c r="F53" s="117"/>
      <c r="G53" s="19">
        <v>1812</v>
      </c>
      <c r="H53" s="19" t="s">
        <v>10</v>
      </c>
      <c r="I53" s="23">
        <v>885</v>
      </c>
      <c r="J53" s="23">
        <f t="shared" si="7"/>
        <v>10620</v>
      </c>
      <c r="K53" s="33">
        <v>12</v>
      </c>
    </row>
    <row r="54" spans="1:11" s="25" customFormat="1" ht="12" thickBot="1" x14ac:dyDescent="0.25">
      <c r="A54" s="18">
        <v>34</v>
      </c>
      <c r="B54" s="34" t="s">
        <v>309</v>
      </c>
      <c r="C54" s="34" t="s">
        <v>309</v>
      </c>
      <c r="D54" s="115" t="s">
        <v>118</v>
      </c>
      <c r="E54" s="116"/>
      <c r="F54" s="117"/>
      <c r="G54" s="19">
        <v>698</v>
      </c>
      <c r="H54" s="19" t="s">
        <v>10</v>
      </c>
      <c r="I54" s="23">
        <v>17.55</v>
      </c>
      <c r="J54" s="23">
        <f t="shared" si="7"/>
        <v>895.05000000000007</v>
      </c>
      <c r="K54" s="33">
        <v>51</v>
      </c>
    </row>
    <row r="55" spans="1:11" s="25" customFormat="1" ht="12" thickBot="1" x14ac:dyDescent="0.25">
      <c r="A55" s="18">
        <v>35</v>
      </c>
      <c r="B55" s="34" t="s">
        <v>309</v>
      </c>
      <c r="C55" s="34" t="s">
        <v>309</v>
      </c>
      <c r="D55" s="115" t="s">
        <v>418</v>
      </c>
      <c r="E55" s="116"/>
      <c r="F55" s="117"/>
      <c r="G55" s="19">
        <v>459</v>
      </c>
      <c r="H55" s="19" t="s">
        <v>11</v>
      </c>
      <c r="I55" s="23">
        <v>480</v>
      </c>
      <c r="J55" s="23">
        <f t="shared" si="7"/>
        <v>12000</v>
      </c>
      <c r="K55" s="33">
        <v>25</v>
      </c>
    </row>
    <row r="56" spans="1:11" s="25" customFormat="1" ht="12" thickBot="1" x14ac:dyDescent="0.25">
      <c r="A56" s="18">
        <v>36</v>
      </c>
      <c r="B56" s="34" t="s">
        <v>309</v>
      </c>
      <c r="C56" s="34" t="s">
        <v>309</v>
      </c>
      <c r="D56" s="115" t="s">
        <v>419</v>
      </c>
      <c r="E56" s="116"/>
      <c r="F56" s="117"/>
      <c r="G56" s="19">
        <v>878</v>
      </c>
      <c r="H56" s="19" t="s">
        <v>10</v>
      </c>
      <c r="I56" s="23">
        <v>1525</v>
      </c>
      <c r="J56" s="23">
        <f t="shared" si="7"/>
        <v>97600</v>
      </c>
      <c r="K56" s="33">
        <v>64</v>
      </c>
    </row>
    <row r="57" spans="1:11" s="25" customFormat="1" ht="12" thickBot="1" x14ac:dyDescent="0.25">
      <c r="A57" s="18">
        <v>37</v>
      </c>
      <c r="B57" s="32" t="s">
        <v>260</v>
      </c>
      <c r="C57" s="32" t="s">
        <v>261</v>
      </c>
      <c r="D57" s="115" t="s">
        <v>258</v>
      </c>
      <c r="E57" s="116"/>
      <c r="F57" s="117"/>
      <c r="G57" s="19">
        <v>95</v>
      </c>
      <c r="H57" s="19" t="s">
        <v>10</v>
      </c>
      <c r="I57" s="23">
        <v>2206.8200000000002</v>
      </c>
      <c r="J57" s="23">
        <f t="shared" si="7"/>
        <v>17654.560000000001</v>
      </c>
      <c r="K57" s="33">
        <v>8</v>
      </c>
    </row>
    <row r="58" spans="1:11" s="25" customFormat="1" ht="12" thickBot="1" x14ac:dyDescent="0.25">
      <c r="A58" s="18">
        <v>38</v>
      </c>
      <c r="B58" s="32" t="s">
        <v>260</v>
      </c>
      <c r="C58" s="32" t="s">
        <v>261</v>
      </c>
      <c r="D58" s="115" t="s">
        <v>78</v>
      </c>
      <c r="E58" s="116"/>
      <c r="F58" s="117"/>
      <c r="G58" s="19">
        <v>2093</v>
      </c>
      <c r="H58" s="19" t="s">
        <v>10</v>
      </c>
      <c r="I58" s="23">
        <v>6.75</v>
      </c>
      <c r="J58" s="23">
        <f t="shared" si="7"/>
        <v>364.5</v>
      </c>
      <c r="K58" s="33">
        <v>54</v>
      </c>
    </row>
    <row r="59" spans="1:11" s="25" customFormat="1" ht="12" thickBot="1" x14ac:dyDescent="0.25">
      <c r="A59" s="18">
        <v>39</v>
      </c>
      <c r="B59" s="32" t="s">
        <v>260</v>
      </c>
      <c r="C59" s="32" t="s">
        <v>261</v>
      </c>
      <c r="D59" s="115" t="s">
        <v>254</v>
      </c>
      <c r="E59" s="116"/>
      <c r="F59" s="117"/>
      <c r="G59" s="19">
        <v>83</v>
      </c>
      <c r="H59" s="19" t="s">
        <v>10</v>
      </c>
      <c r="I59" s="23">
        <v>677</v>
      </c>
      <c r="J59" s="23">
        <f t="shared" si="7"/>
        <v>79886</v>
      </c>
      <c r="K59" s="33">
        <v>118</v>
      </c>
    </row>
    <row r="60" spans="1:11" s="25" customFormat="1" ht="12" thickBot="1" x14ac:dyDescent="0.25">
      <c r="A60" s="18">
        <v>40</v>
      </c>
      <c r="B60" s="32" t="s">
        <v>260</v>
      </c>
      <c r="C60" s="32" t="s">
        <v>261</v>
      </c>
      <c r="D60" s="115" t="s">
        <v>262</v>
      </c>
      <c r="E60" s="116"/>
      <c r="F60" s="117"/>
      <c r="G60" s="19">
        <v>17</v>
      </c>
      <c r="H60" s="19" t="s">
        <v>10</v>
      </c>
      <c r="I60" s="23">
        <v>336.4</v>
      </c>
      <c r="J60" s="23">
        <f t="shared" si="7"/>
        <v>9082.7999999999993</v>
      </c>
      <c r="K60" s="33">
        <v>27</v>
      </c>
    </row>
    <row r="61" spans="1:11" s="25" customFormat="1" ht="12" thickBot="1" x14ac:dyDescent="0.25">
      <c r="A61" s="18">
        <v>41</v>
      </c>
      <c r="B61" s="32" t="s">
        <v>260</v>
      </c>
      <c r="C61" s="32" t="s">
        <v>261</v>
      </c>
      <c r="D61" s="115" t="s">
        <v>24</v>
      </c>
      <c r="E61" s="116"/>
      <c r="F61" s="117"/>
      <c r="G61" s="19">
        <v>83</v>
      </c>
      <c r="H61" s="19" t="s">
        <v>10</v>
      </c>
      <c r="I61" s="23">
        <v>423</v>
      </c>
      <c r="J61" s="23">
        <f t="shared" si="7"/>
        <v>13536</v>
      </c>
      <c r="K61" s="33">
        <v>32</v>
      </c>
    </row>
    <row r="62" spans="1:11" s="25" customFormat="1" ht="12" thickBot="1" x14ac:dyDescent="0.25">
      <c r="A62" s="18">
        <v>42</v>
      </c>
      <c r="B62" s="32" t="s">
        <v>260</v>
      </c>
      <c r="C62" s="32" t="s">
        <v>261</v>
      </c>
      <c r="D62" s="115" t="s">
        <v>23</v>
      </c>
      <c r="E62" s="116"/>
      <c r="F62" s="117"/>
      <c r="G62" s="19">
        <v>533</v>
      </c>
      <c r="H62" s="19" t="s">
        <v>10</v>
      </c>
      <c r="I62" s="23">
        <v>423</v>
      </c>
      <c r="J62" s="23">
        <f t="shared" si="7"/>
        <v>42300</v>
      </c>
      <c r="K62" s="33">
        <v>100</v>
      </c>
    </row>
    <row r="63" spans="1:11" s="25" customFormat="1" ht="12" thickBot="1" x14ac:dyDescent="0.25">
      <c r="A63" s="18">
        <v>43</v>
      </c>
      <c r="B63" s="32" t="s">
        <v>260</v>
      </c>
      <c r="C63" s="32" t="s">
        <v>261</v>
      </c>
      <c r="D63" s="115" t="s">
        <v>256</v>
      </c>
      <c r="E63" s="116"/>
      <c r="F63" s="117"/>
      <c r="G63" s="19">
        <v>33</v>
      </c>
      <c r="H63" s="19" t="s">
        <v>11</v>
      </c>
      <c r="I63" s="23">
        <v>466</v>
      </c>
      <c r="J63" s="23">
        <f t="shared" si="7"/>
        <v>62910</v>
      </c>
      <c r="K63" s="33">
        <v>135</v>
      </c>
    </row>
    <row r="64" spans="1:11" s="25" customFormat="1" ht="12" thickBot="1" x14ac:dyDescent="0.25">
      <c r="A64" s="18">
        <v>44</v>
      </c>
      <c r="B64" s="32" t="s">
        <v>260</v>
      </c>
      <c r="C64" s="32" t="s">
        <v>261</v>
      </c>
      <c r="D64" s="115" t="s">
        <v>101</v>
      </c>
      <c r="E64" s="116"/>
      <c r="F64" s="117"/>
      <c r="G64" s="19">
        <v>628</v>
      </c>
      <c r="H64" s="19" t="s">
        <v>10</v>
      </c>
      <c r="I64" s="23">
        <v>52</v>
      </c>
      <c r="J64" s="23">
        <f t="shared" si="7"/>
        <v>9516</v>
      </c>
      <c r="K64" s="33">
        <v>183</v>
      </c>
    </row>
    <row r="65" spans="1:11" s="25" customFormat="1" ht="12" thickBot="1" x14ac:dyDescent="0.25">
      <c r="A65" s="18">
        <v>45</v>
      </c>
      <c r="B65" s="32" t="s">
        <v>260</v>
      </c>
      <c r="C65" s="32" t="s">
        <v>261</v>
      </c>
      <c r="D65" s="115" t="s">
        <v>444</v>
      </c>
      <c r="E65" s="116"/>
      <c r="F65" s="117"/>
      <c r="G65" s="19">
        <v>111</v>
      </c>
      <c r="H65" s="19" t="s">
        <v>10</v>
      </c>
      <c r="I65" s="23">
        <v>5.53</v>
      </c>
      <c r="J65" s="23">
        <f t="shared" si="7"/>
        <v>392.63</v>
      </c>
      <c r="K65" s="33">
        <v>71</v>
      </c>
    </row>
    <row r="66" spans="1:11" s="25" customFormat="1" ht="12" thickBot="1" x14ac:dyDescent="0.25">
      <c r="A66" s="18">
        <v>46</v>
      </c>
      <c r="B66" s="32" t="s">
        <v>260</v>
      </c>
      <c r="C66" s="32" t="s">
        <v>261</v>
      </c>
      <c r="D66" s="115" t="s">
        <v>257</v>
      </c>
      <c r="E66" s="116"/>
      <c r="F66" s="117"/>
      <c r="G66" s="19">
        <v>144</v>
      </c>
      <c r="H66" s="19" t="s">
        <v>10</v>
      </c>
      <c r="I66" s="23">
        <v>7</v>
      </c>
      <c r="J66" s="23">
        <f t="shared" si="7"/>
        <v>104111</v>
      </c>
      <c r="K66" s="33">
        <v>14873</v>
      </c>
    </row>
    <row r="67" spans="1:11" s="25" customFormat="1" ht="12" thickBot="1" x14ac:dyDescent="0.25">
      <c r="A67" s="18">
        <v>47</v>
      </c>
      <c r="B67" s="32" t="s">
        <v>260</v>
      </c>
      <c r="C67" s="32" t="s">
        <v>261</v>
      </c>
      <c r="D67" s="115" t="s">
        <v>33</v>
      </c>
      <c r="E67" s="116"/>
      <c r="F67" s="117"/>
      <c r="G67" s="19">
        <v>1417</v>
      </c>
      <c r="H67" s="19" t="s">
        <v>10</v>
      </c>
      <c r="I67" s="23">
        <v>466</v>
      </c>
      <c r="J67" s="23">
        <f t="shared" si="7"/>
        <v>14446</v>
      </c>
      <c r="K67" s="33">
        <v>31</v>
      </c>
    </row>
    <row r="68" spans="1:11" s="25" customFormat="1" ht="12" thickBot="1" x14ac:dyDescent="0.25">
      <c r="A68" s="18">
        <v>48</v>
      </c>
      <c r="B68" s="32" t="s">
        <v>260</v>
      </c>
      <c r="C68" s="32" t="s">
        <v>261</v>
      </c>
      <c r="D68" s="20" t="s">
        <v>153</v>
      </c>
      <c r="E68" s="21"/>
      <c r="F68" s="22"/>
      <c r="G68" s="19">
        <v>447</v>
      </c>
      <c r="H68" s="19" t="s">
        <v>10</v>
      </c>
      <c r="I68" s="23">
        <v>60</v>
      </c>
      <c r="J68" s="23">
        <f t="shared" si="7"/>
        <v>1320</v>
      </c>
      <c r="K68" s="33">
        <v>22</v>
      </c>
    </row>
    <row r="69" spans="1:11" s="25" customFormat="1" ht="12" thickBot="1" x14ac:dyDescent="0.25">
      <c r="A69" s="18">
        <v>49</v>
      </c>
      <c r="B69" s="32" t="s">
        <v>260</v>
      </c>
      <c r="C69" s="32" t="s">
        <v>261</v>
      </c>
      <c r="D69" s="115" t="s">
        <v>84</v>
      </c>
      <c r="E69" s="116"/>
      <c r="F69" s="117"/>
      <c r="G69" s="19">
        <v>1404</v>
      </c>
      <c r="H69" s="19" t="s">
        <v>10</v>
      </c>
      <c r="I69" s="23">
        <v>60</v>
      </c>
      <c r="J69" s="23">
        <f t="shared" si="7"/>
        <v>13080</v>
      </c>
      <c r="K69" s="33">
        <v>218</v>
      </c>
    </row>
    <row r="70" spans="1:11" s="25" customFormat="1" ht="12" thickBot="1" x14ac:dyDescent="0.25">
      <c r="A70" s="18">
        <v>50</v>
      </c>
      <c r="B70" s="32" t="s">
        <v>260</v>
      </c>
      <c r="C70" s="32" t="s">
        <v>261</v>
      </c>
      <c r="D70" s="115" t="s">
        <v>18</v>
      </c>
      <c r="E70" s="116"/>
      <c r="F70" s="117"/>
      <c r="G70" s="19">
        <v>72</v>
      </c>
      <c r="H70" s="19" t="s">
        <v>10</v>
      </c>
      <c r="I70" s="23">
        <v>381</v>
      </c>
      <c r="J70" s="23">
        <f t="shared" si="7"/>
        <v>71628</v>
      </c>
      <c r="K70" s="33">
        <v>188</v>
      </c>
    </row>
    <row r="71" spans="1:11" s="25" customFormat="1" ht="12" thickBot="1" x14ac:dyDescent="0.25">
      <c r="A71" s="18">
        <v>51</v>
      </c>
      <c r="B71" s="32" t="s">
        <v>260</v>
      </c>
      <c r="C71" s="32" t="s">
        <v>261</v>
      </c>
      <c r="D71" s="115" t="s">
        <v>35</v>
      </c>
      <c r="E71" s="116"/>
      <c r="F71" s="117"/>
      <c r="G71" s="19">
        <v>1860</v>
      </c>
      <c r="H71" s="19" t="s">
        <v>10</v>
      </c>
      <c r="I71" s="23">
        <v>297</v>
      </c>
      <c r="J71" s="23">
        <f t="shared" si="7"/>
        <v>62370</v>
      </c>
      <c r="K71" s="35">
        <v>210</v>
      </c>
    </row>
    <row r="72" spans="1:11" s="25" customFormat="1" ht="12" thickBot="1" x14ac:dyDescent="0.25">
      <c r="A72" s="18">
        <v>52</v>
      </c>
      <c r="B72" s="32" t="s">
        <v>260</v>
      </c>
      <c r="C72" s="32" t="s">
        <v>261</v>
      </c>
      <c r="D72" s="115" t="s">
        <v>442</v>
      </c>
      <c r="E72" s="116"/>
      <c r="F72" s="117"/>
      <c r="G72" s="19">
        <v>48</v>
      </c>
      <c r="H72" s="19" t="s">
        <v>10</v>
      </c>
      <c r="I72" s="23">
        <v>127</v>
      </c>
      <c r="J72" s="23">
        <f t="shared" si="7"/>
        <v>10795</v>
      </c>
      <c r="K72" s="35">
        <v>85</v>
      </c>
    </row>
    <row r="73" spans="1:11" s="25" customFormat="1" ht="12" thickBot="1" x14ac:dyDescent="0.25">
      <c r="A73" s="18">
        <v>53</v>
      </c>
      <c r="B73" s="32" t="s">
        <v>260</v>
      </c>
      <c r="C73" s="32" t="s">
        <v>261</v>
      </c>
      <c r="D73" s="115" t="s">
        <v>472</v>
      </c>
      <c r="E73" s="116"/>
      <c r="F73" s="117"/>
      <c r="G73" s="19">
        <v>1929</v>
      </c>
      <c r="H73" s="19" t="s">
        <v>10</v>
      </c>
      <c r="I73" s="23">
        <v>57.4</v>
      </c>
      <c r="J73" s="23">
        <f t="shared" si="7"/>
        <v>100163</v>
      </c>
      <c r="K73" s="33">
        <v>1745</v>
      </c>
    </row>
    <row r="74" spans="1:11" s="25" customFormat="1" ht="12" thickBot="1" x14ac:dyDescent="0.25">
      <c r="A74" s="18">
        <v>54</v>
      </c>
      <c r="B74" s="32">
        <v>45839</v>
      </c>
      <c r="C74" s="32">
        <v>45931</v>
      </c>
      <c r="D74" s="115" t="s">
        <v>198</v>
      </c>
      <c r="E74" s="116"/>
      <c r="F74" s="117"/>
      <c r="G74" s="19">
        <v>212</v>
      </c>
      <c r="H74" s="19" t="s">
        <v>10</v>
      </c>
      <c r="I74" s="23">
        <v>65</v>
      </c>
      <c r="J74" s="23">
        <f t="shared" si="7"/>
        <v>2470</v>
      </c>
      <c r="K74" s="33">
        <v>38</v>
      </c>
    </row>
    <row r="75" spans="1:11" s="25" customFormat="1" ht="12" thickBot="1" x14ac:dyDescent="0.25">
      <c r="A75" s="18">
        <v>55</v>
      </c>
      <c r="B75" s="32">
        <v>45839</v>
      </c>
      <c r="C75" s="32">
        <v>45931</v>
      </c>
      <c r="D75" s="115" t="s">
        <v>443</v>
      </c>
      <c r="E75" s="116"/>
      <c r="F75" s="117"/>
      <c r="G75" s="19">
        <v>2092</v>
      </c>
      <c r="H75" s="19" t="s">
        <v>10</v>
      </c>
      <c r="I75" s="23">
        <v>64</v>
      </c>
      <c r="J75" s="23">
        <f t="shared" si="7"/>
        <v>8064</v>
      </c>
      <c r="K75" s="33">
        <v>126</v>
      </c>
    </row>
    <row r="76" spans="1:11" s="25" customFormat="1" ht="12" thickBot="1" x14ac:dyDescent="0.25">
      <c r="A76" s="18">
        <v>56</v>
      </c>
      <c r="B76" s="34" t="s">
        <v>140</v>
      </c>
      <c r="C76" s="34" t="s">
        <v>140</v>
      </c>
      <c r="D76" s="115" t="s">
        <v>80</v>
      </c>
      <c r="E76" s="116"/>
      <c r="F76" s="117"/>
      <c r="G76" s="19">
        <v>137</v>
      </c>
      <c r="H76" s="19" t="s">
        <v>9</v>
      </c>
      <c r="I76" s="23">
        <v>950</v>
      </c>
      <c r="J76" s="23">
        <f t="shared" si="7"/>
        <v>46550</v>
      </c>
      <c r="K76" s="33">
        <v>49</v>
      </c>
    </row>
    <row r="77" spans="1:11" s="25" customFormat="1" ht="12" thickBot="1" x14ac:dyDescent="0.25">
      <c r="A77" s="18">
        <v>57</v>
      </c>
      <c r="B77" s="34" t="s">
        <v>140</v>
      </c>
      <c r="C77" s="34" t="s">
        <v>140</v>
      </c>
      <c r="D77" s="19" t="s">
        <v>186</v>
      </c>
      <c r="E77" s="21"/>
      <c r="F77" s="22"/>
      <c r="G77" s="19">
        <v>101</v>
      </c>
      <c r="H77" s="19" t="s">
        <v>10</v>
      </c>
      <c r="I77" s="23">
        <v>85</v>
      </c>
      <c r="J77" s="23">
        <f t="shared" si="7"/>
        <v>2040</v>
      </c>
      <c r="K77" s="33">
        <v>24</v>
      </c>
    </row>
    <row r="78" spans="1:11" s="25" customFormat="1" ht="12" thickBot="1" x14ac:dyDescent="0.25">
      <c r="A78" s="18">
        <v>58</v>
      </c>
      <c r="B78" s="34" t="s">
        <v>140</v>
      </c>
      <c r="C78" s="34" t="s">
        <v>140</v>
      </c>
      <c r="D78" s="115" t="s">
        <v>43</v>
      </c>
      <c r="E78" s="116"/>
      <c r="F78" s="117"/>
      <c r="G78" s="19">
        <v>386</v>
      </c>
      <c r="H78" s="19" t="s">
        <v>10</v>
      </c>
      <c r="I78" s="23">
        <v>16.309999999999999</v>
      </c>
      <c r="J78" s="23">
        <f t="shared" si="7"/>
        <v>8236.5499999999993</v>
      </c>
      <c r="K78" s="33">
        <v>505</v>
      </c>
    </row>
    <row r="79" spans="1:11" s="25" customFormat="1" ht="12" thickBot="1" x14ac:dyDescent="0.25">
      <c r="A79" s="36">
        <v>59</v>
      </c>
      <c r="B79" s="34" t="s">
        <v>140</v>
      </c>
      <c r="C79" s="34" t="s">
        <v>140</v>
      </c>
      <c r="D79" s="37" t="s">
        <v>416</v>
      </c>
      <c r="E79" s="38"/>
      <c r="F79" s="39"/>
      <c r="G79" s="34">
        <v>1805</v>
      </c>
      <c r="H79" s="34" t="s">
        <v>10</v>
      </c>
      <c r="I79" s="40">
        <v>121</v>
      </c>
      <c r="J79" s="40">
        <f t="shared" si="7"/>
        <v>94622</v>
      </c>
      <c r="K79" s="41">
        <v>782</v>
      </c>
    </row>
    <row r="80" spans="1:11" s="25" customFormat="1" ht="12" thickBot="1" x14ac:dyDescent="0.25">
      <c r="A80" s="36">
        <v>60</v>
      </c>
      <c r="B80" s="34" t="s">
        <v>140</v>
      </c>
      <c r="C80" s="34" t="s">
        <v>140</v>
      </c>
      <c r="D80" s="37" t="s">
        <v>165</v>
      </c>
      <c r="E80" s="38"/>
      <c r="F80" s="39"/>
      <c r="G80" s="34">
        <v>87</v>
      </c>
      <c r="H80" s="34" t="s">
        <v>10</v>
      </c>
      <c r="I80" s="40">
        <v>552</v>
      </c>
      <c r="J80" s="40">
        <f t="shared" si="7"/>
        <v>2208</v>
      </c>
      <c r="K80" s="41">
        <v>4</v>
      </c>
    </row>
    <row r="81" spans="1:12" s="25" customFormat="1" ht="12" thickBot="1" x14ac:dyDescent="0.25">
      <c r="A81" s="18">
        <v>61</v>
      </c>
      <c r="B81" s="34" t="s">
        <v>140</v>
      </c>
      <c r="C81" s="34" t="s">
        <v>140</v>
      </c>
      <c r="D81" s="115" t="s">
        <v>28</v>
      </c>
      <c r="E81" s="116"/>
      <c r="F81" s="117"/>
      <c r="G81" s="19">
        <v>425</v>
      </c>
      <c r="H81" s="19" t="s">
        <v>10</v>
      </c>
      <c r="I81" s="23">
        <v>185</v>
      </c>
      <c r="J81" s="23">
        <f t="shared" si="7"/>
        <v>1480</v>
      </c>
      <c r="K81" s="33">
        <v>8</v>
      </c>
    </row>
    <row r="82" spans="1:12" s="25" customFormat="1" ht="12" thickBot="1" x14ac:dyDescent="0.25">
      <c r="A82" s="18">
        <v>62</v>
      </c>
      <c r="B82" s="34" t="s">
        <v>140</v>
      </c>
      <c r="C82" s="34" t="s">
        <v>140</v>
      </c>
      <c r="D82" s="115" t="s">
        <v>29</v>
      </c>
      <c r="E82" s="116"/>
      <c r="F82" s="117"/>
      <c r="G82" s="19">
        <v>12</v>
      </c>
      <c r="H82" s="19" t="s">
        <v>10</v>
      </c>
      <c r="I82" s="23">
        <v>185</v>
      </c>
      <c r="J82" s="23">
        <f t="shared" si="7"/>
        <v>1480</v>
      </c>
      <c r="K82" s="33">
        <v>8</v>
      </c>
    </row>
    <row r="83" spans="1:12" s="25" customFormat="1" ht="12" thickBot="1" x14ac:dyDescent="0.25">
      <c r="A83" s="18">
        <v>63</v>
      </c>
      <c r="B83" s="34" t="s">
        <v>140</v>
      </c>
      <c r="C83" s="34" t="s">
        <v>140</v>
      </c>
      <c r="D83" s="115" t="s">
        <v>30</v>
      </c>
      <c r="E83" s="116"/>
      <c r="F83" s="117"/>
      <c r="G83" s="19">
        <v>108</v>
      </c>
      <c r="H83" s="19" t="s">
        <v>10</v>
      </c>
      <c r="I83" s="23">
        <v>122</v>
      </c>
      <c r="J83" s="23">
        <f t="shared" si="7"/>
        <v>2318</v>
      </c>
      <c r="K83" s="33">
        <v>19</v>
      </c>
    </row>
    <row r="84" spans="1:12" s="25" customFormat="1" ht="12" thickBot="1" x14ac:dyDescent="0.25">
      <c r="A84" s="18">
        <v>64</v>
      </c>
      <c r="B84" s="34" t="s">
        <v>140</v>
      </c>
      <c r="C84" s="34" t="s">
        <v>140</v>
      </c>
      <c r="D84" s="115" t="s">
        <v>154</v>
      </c>
      <c r="E84" s="116"/>
      <c r="F84" s="117"/>
      <c r="G84" s="19">
        <v>1481</v>
      </c>
      <c r="H84" s="19" t="s">
        <v>10</v>
      </c>
      <c r="I84" s="23">
        <v>55</v>
      </c>
      <c r="J84" s="23">
        <f t="shared" si="7"/>
        <v>8800</v>
      </c>
      <c r="K84" s="35">
        <v>160</v>
      </c>
    </row>
    <row r="85" spans="1:12" s="25" customFormat="1" ht="12" thickBot="1" x14ac:dyDescent="0.25">
      <c r="A85" s="18">
        <v>65</v>
      </c>
      <c r="B85" s="34" t="s">
        <v>140</v>
      </c>
      <c r="C85" s="34" t="s">
        <v>140</v>
      </c>
      <c r="D85" s="115" t="s">
        <v>445</v>
      </c>
      <c r="E85" s="116"/>
      <c r="F85" s="117"/>
      <c r="G85" s="19">
        <v>1548</v>
      </c>
      <c r="H85" s="19" t="s">
        <v>10</v>
      </c>
      <c r="I85" s="23">
        <v>55</v>
      </c>
      <c r="J85" s="23">
        <f t="shared" si="7"/>
        <v>3300</v>
      </c>
      <c r="K85" s="35">
        <v>60</v>
      </c>
    </row>
    <row r="86" spans="1:12" s="25" customFormat="1" ht="12" thickBot="1" x14ac:dyDescent="0.25">
      <c r="A86" s="18">
        <v>66</v>
      </c>
      <c r="B86" s="19" t="s">
        <v>140</v>
      </c>
      <c r="C86" s="19" t="s">
        <v>140</v>
      </c>
      <c r="D86" s="20" t="s">
        <v>182</v>
      </c>
      <c r="E86" s="21"/>
      <c r="F86" s="22"/>
      <c r="G86" s="19">
        <v>31</v>
      </c>
      <c r="H86" s="19" t="s">
        <v>10</v>
      </c>
      <c r="I86" s="23">
        <v>18.53</v>
      </c>
      <c r="J86" s="23">
        <f t="shared" si="7"/>
        <v>5132.8100000000004</v>
      </c>
      <c r="K86" s="35">
        <v>277</v>
      </c>
    </row>
    <row r="87" spans="1:12" s="25" customFormat="1" ht="12" thickBot="1" x14ac:dyDescent="0.25">
      <c r="A87" s="18">
        <v>67</v>
      </c>
      <c r="B87" s="34" t="s">
        <v>140</v>
      </c>
      <c r="C87" s="34" t="s">
        <v>140</v>
      </c>
      <c r="D87" s="115" t="s">
        <v>40</v>
      </c>
      <c r="E87" s="116"/>
      <c r="F87" s="117"/>
      <c r="G87" s="19">
        <v>452</v>
      </c>
      <c r="H87" s="19" t="s">
        <v>11</v>
      </c>
      <c r="I87" s="23">
        <v>22.5</v>
      </c>
      <c r="J87" s="23">
        <f t="shared" si="7"/>
        <v>1057.5</v>
      </c>
      <c r="K87" s="33">
        <v>47</v>
      </c>
    </row>
    <row r="88" spans="1:12" s="25" customFormat="1" ht="12" thickBot="1" x14ac:dyDescent="0.25">
      <c r="A88" s="18">
        <v>68</v>
      </c>
      <c r="B88" s="34" t="s">
        <v>140</v>
      </c>
      <c r="C88" s="34" t="s">
        <v>140</v>
      </c>
      <c r="D88" s="20" t="s">
        <v>522</v>
      </c>
      <c r="E88" s="21"/>
      <c r="F88" s="22"/>
      <c r="G88" s="19">
        <v>124</v>
      </c>
      <c r="H88" s="19" t="s">
        <v>10</v>
      </c>
      <c r="I88" s="23">
        <v>1750</v>
      </c>
      <c r="J88" s="23">
        <f t="shared" si="7"/>
        <v>1750</v>
      </c>
      <c r="K88" s="33">
        <v>1</v>
      </c>
    </row>
    <row r="89" spans="1:12" s="25" customFormat="1" ht="12" thickBot="1" x14ac:dyDescent="0.25">
      <c r="A89" s="18">
        <v>69</v>
      </c>
      <c r="B89" s="19" t="s">
        <v>140</v>
      </c>
      <c r="C89" s="19" t="s">
        <v>140</v>
      </c>
      <c r="D89" s="20" t="s">
        <v>151</v>
      </c>
      <c r="E89" s="21"/>
      <c r="F89" s="22"/>
      <c r="G89" s="19">
        <v>418</v>
      </c>
      <c r="H89" s="19" t="s">
        <v>11</v>
      </c>
      <c r="I89" s="23">
        <v>635</v>
      </c>
      <c r="J89" s="23">
        <f t="shared" si="7"/>
        <v>163830</v>
      </c>
      <c r="K89" s="33">
        <v>258</v>
      </c>
    </row>
    <row r="90" spans="1:12" s="25" customFormat="1" ht="12" thickBot="1" x14ac:dyDescent="0.25">
      <c r="A90" s="18">
        <v>70</v>
      </c>
      <c r="B90" s="34" t="s">
        <v>140</v>
      </c>
      <c r="C90" s="34" t="s">
        <v>140</v>
      </c>
      <c r="D90" s="20" t="s">
        <v>149</v>
      </c>
      <c r="E90" s="21"/>
      <c r="F90" s="22"/>
      <c r="G90" s="19">
        <v>38</v>
      </c>
      <c r="H90" s="19" t="s">
        <v>10</v>
      </c>
      <c r="I90" s="23">
        <v>6.5</v>
      </c>
      <c r="J90" s="23">
        <f t="shared" si="7"/>
        <v>3451.5</v>
      </c>
      <c r="K90" s="33">
        <v>531</v>
      </c>
    </row>
    <row r="91" spans="1:12" s="25" customFormat="1" ht="12" thickBot="1" x14ac:dyDescent="0.25">
      <c r="A91" s="18">
        <v>71</v>
      </c>
      <c r="B91" s="34" t="s">
        <v>140</v>
      </c>
      <c r="C91" s="34" t="s">
        <v>140</v>
      </c>
      <c r="D91" s="20" t="s">
        <v>150</v>
      </c>
      <c r="E91" s="21"/>
      <c r="F91" s="22"/>
      <c r="G91" s="19">
        <v>36</v>
      </c>
      <c r="H91" s="19" t="s">
        <v>10</v>
      </c>
      <c r="I91" s="23">
        <v>3.2</v>
      </c>
      <c r="J91" s="23">
        <f t="shared" si="7"/>
        <v>2435.2000000000003</v>
      </c>
      <c r="K91" s="33">
        <v>761</v>
      </c>
    </row>
    <row r="92" spans="1:12" s="25" customFormat="1" ht="12" thickBot="1" x14ac:dyDescent="0.25">
      <c r="A92" s="18">
        <v>72</v>
      </c>
      <c r="B92" s="19" t="s">
        <v>140</v>
      </c>
      <c r="C92" s="19" t="s">
        <v>140</v>
      </c>
      <c r="D92" s="115" t="s">
        <v>19</v>
      </c>
      <c r="E92" s="116"/>
      <c r="F92" s="117"/>
      <c r="G92" s="19">
        <v>73</v>
      </c>
      <c r="H92" s="19" t="s">
        <v>10</v>
      </c>
      <c r="I92" s="23">
        <v>415</v>
      </c>
      <c r="J92" s="23">
        <f t="shared" si="7"/>
        <v>9960</v>
      </c>
      <c r="K92" s="33">
        <v>24</v>
      </c>
    </row>
    <row r="93" spans="1:12" s="25" customFormat="1" ht="12" thickBot="1" x14ac:dyDescent="0.25">
      <c r="A93" s="18">
        <v>73</v>
      </c>
      <c r="B93" s="19" t="s">
        <v>140</v>
      </c>
      <c r="C93" s="19" t="s">
        <v>140</v>
      </c>
      <c r="D93" s="115" t="s">
        <v>20</v>
      </c>
      <c r="E93" s="116"/>
      <c r="F93" s="117"/>
      <c r="G93" s="19">
        <v>74</v>
      </c>
      <c r="H93" s="19" t="s">
        <v>10</v>
      </c>
      <c r="I93" s="23">
        <v>345</v>
      </c>
      <c r="J93" s="23">
        <f t="shared" si="7"/>
        <v>16215</v>
      </c>
      <c r="K93" s="33">
        <v>47</v>
      </c>
    </row>
    <row r="94" spans="1:12" s="15" customFormat="1" ht="12" thickBot="1" x14ac:dyDescent="0.25">
      <c r="A94" s="42"/>
      <c r="B94" s="42"/>
      <c r="C94" s="42"/>
      <c r="D94" s="119"/>
      <c r="E94" s="119"/>
      <c r="F94" s="119"/>
      <c r="G94" s="44"/>
      <c r="H94" s="18" t="s">
        <v>194</v>
      </c>
      <c r="I94" s="23">
        <f>SUM(I41:I93)</f>
        <v>18971.41</v>
      </c>
      <c r="J94" s="23">
        <f>SUM(J41:J93)</f>
        <v>1807011.54</v>
      </c>
      <c r="K94" s="35">
        <f>SUM(K41:K93)</f>
        <v>26149</v>
      </c>
      <c r="L94" s="24"/>
    </row>
    <row r="95" spans="1:12" s="15" customFormat="1" ht="12" thickBot="1" x14ac:dyDescent="0.25">
      <c r="A95" s="42"/>
      <c r="B95" s="42"/>
      <c r="C95" s="42"/>
      <c r="D95" s="43"/>
      <c r="E95" s="43"/>
      <c r="F95" s="43"/>
      <c r="G95" s="44"/>
      <c r="H95" s="27"/>
      <c r="I95" s="45"/>
      <c r="J95" s="45"/>
      <c r="K95" s="46"/>
      <c r="L95" s="24"/>
    </row>
    <row r="96" spans="1:12" ht="12.75" customHeight="1" x14ac:dyDescent="0.2">
      <c r="A96" s="105" t="s">
        <v>0</v>
      </c>
      <c r="B96" s="98" t="s">
        <v>1</v>
      </c>
      <c r="C96" s="98" t="s">
        <v>2</v>
      </c>
      <c r="D96" s="107" t="s">
        <v>3</v>
      </c>
      <c r="E96" s="108"/>
      <c r="F96" s="109"/>
      <c r="G96" s="98" t="s">
        <v>4</v>
      </c>
      <c r="H96" s="98" t="s">
        <v>5</v>
      </c>
      <c r="I96" s="113" t="s">
        <v>6</v>
      </c>
      <c r="J96" s="113" t="s">
        <v>8</v>
      </c>
      <c r="K96" s="98" t="s">
        <v>7</v>
      </c>
    </row>
    <row r="97" spans="1:11" x14ac:dyDescent="0.2">
      <c r="A97" s="106"/>
      <c r="B97" s="99"/>
      <c r="C97" s="99"/>
      <c r="D97" s="110"/>
      <c r="E97" s="111"/>
      <c r="F97" s="112"/>
      <c r="G97" s="99"/>
      <c r="H97" s="99"/>
      <c r="I97" s="114"/>
      <c r="J97" s="114"/>
      <c r="K97" s="99"/>
    </row>
    <row r="98" spans="1:11" ht="12" thickBot="1" x14ac:dyDescent="0.25">
      <c r="A98" s="106"/>
      <c r="B98" s="99"/>
      <c r="C98" s="99"/>
      <c r="D98" s="110"/>
      <c r="E98" s="111"/>
      <c r="F98" s="112"/>
      <c r="G98" s="99"/>
      <c r="H98" s="99"/>
      <c r="I98" s="114"/>
      <c r="J98" s="114"/>
      <c r="K98" s="99"/>
    </row>
    <row r="99" spans="1:11" ht="12" thickBot="1" x14ac:dyDescent="0.25">
      <c r="A99" s="4"/>
      <c r="B99" s="5"/>
      <c r="C99" s="100" t="s">
        <v>100</v>
      </c>
      <c r="D99" s="100"/>
      <c r="E99" s="100"/>
      <c r="F99" s="100"/>
      <c r="G99" s="100"/>
      <c r="H99" s="100"/>
      <c r="I99" s="100"/>
      <c r="J99" s="100"/>
      <c r="K99" s="101"/>
    </row>
    <row r="100" spans="1:11" s="25" customFormat="1" ht="12" thickBot="1" x14ac:dyDescent="0.25">
      <c r="A100" s="36">
        <v>74</v>
      </c>
      <c r="B100" s="34" t="s">
        <v>140</v>
      </c>
      <c r="C100" s="34" t="s">
        <v>140</v>
      </c>
      <c r="D100" s="125" t="s">
        <v>27</v>
      </c>
      <c r="E100" s="126"/>
      <c r="F100" s="127"/>
      <c r="G100" s="34">
        <v>97</v>
      </c>
      <c r="H100" s="34" t="s">
        <v>10</v>
      </c>
      <c r="I100" s="40">
        <v>1472</v>
      </c>
      <c r="J100" s="40">
        <f t="shared" ref="J100:J141" si="8">K100*I100</f>
        <v>11776</v>
      </c>
      <c r="K100" s="41">
        <v>8</v>
      </c>
    </row>
    <row r="101" spans="1:11" s="25" customFormat="1" ht="12" thickBot="1" x14ac:dyDescent="0.25">
      <c r="A101" s="18">
        <v>75</v>
      </c>
      <c r="B101" s="34" t="s">
        <v>140</v>
      </c>
      <c r="C101" s="34" t="s">
        <v>140</v>
      </c>
      <c r="D101" s="115" t="s">
        <v>83</v>
      </c>
      <c r="E101" s="116"/>
      <c r="F101" s="117"/>
      <c r="G101" s="19">
        <v>135</v>
      </c>
      <c r="H101" s="19" t="s">
        <v>10</v>
      </c>
      <c r="I101" s="23">
        <v>70</v>
      </c>
      <c r="J101" s="23">
        <f t="shared" si="8"/>
        <v>16870</v>
      </c>
      <c r="K101" s="33">
        <v>241</v>
      </c>
    </row>
    <row r="102" spans="1:11" s="25" customFormat="1" ht="12" thickBot="1" x14ac:dyDescent="0.25">
      <c r="A102" s="18">
        <v>76</v>
      </c>
      <c r="B102" s="34" t="s">
        <v>140</v>
      </c>
      <c r="C102" s="34" t="s">
        <v>140</v>
      </c>
      <c r="D102" s="115" t="s">
        <v>37</v>
      </c>
      <c r="E102" s="116"/>
      <c r="F102" s="117"/>
      <c r="G102" s="19">
        <v>128</v>
      </c>
      <c r="H102" s="19" t="s">
        <v>11</v>
      </c>
      <c r="I102" s="23">
        <v>85</v>
      </c>
      <c r="J102" s="23">
        <f t="shared" si="8"/>
        <v>3995</v>
      </c>
      <c r="K102" s="33">
        <v>47</v>
      </c>
    </row>
    <row r="103" spans="1:11" s="25" customFormat="1" ht="12" thickBot="1" x14ac:dyDescent="0.25">
      <c r="A103" s="18">
        <v>77</v>
      </c>
      <c r="B103" s="34" t="s">
        <v>140</v>
      </c>
      <c r="C103" s="34" t="s">
        <v>140</v>
      </c>
      <c r="D103" s="20" t="s">
        <v>146</v>
      </c>
      <c r="E103" s="21"/>
      <c r="F103" s="22"/>
      <c r="G103" s="19">
        <v>127</v>
      </c>
      <c r="H103" s="19" t="s">
        <v>11</v>
      </c>
      <c r="I103" s="23">
        <v>65</v>
      </c>
      <c r="J103" s="23">
        <f t="shared" si="8"/>
        <v>3315</v>
      </c>
      <c r="K103" s="33">
        <v>51</v>
      </c>
    </row>
    <row r="104" spans="1:11" s="25" customFormat="1" ht="12" thickBot="1" x14ac:dyDescent="0.25">
      <c r="A104" s="18">
        <v>78</v>
      </c>
      <c r="B104" s="34" t="s">
        <v>140</v>
      </c>
      <c r="C104" s="34" t="s">
        <v>140</v>
      </c>
      <c r="D104" s="115" t="s">
        <v>147</v>
      </c>
      <c r="E104" s="116"/>
      <c r="F104" s="117"/>
      <c r="G104" s="19">
        <v>1808</v>
      </c>
      <c r="H104" s="19" t="s">
        <v>10</v>
      </c>
      <c r="I104" s="23">
        <v>95</v>
      </c>
      <c r="J104" s="23">
        <f t="shared" si="8"/>
        <v>6745</v>
      </c>
      <c r="K104" s="33">
        <v>71</v>
      </c>
    </row>
    <row r="105" spans="1:11" s="25" customFormat="1" ht="12" thickBot="1" x14ac:dyDescent="0.25">
      <c r="A105" s="18">
        <v>79</v>
      </c>
      <c r="B105" s="34" t="s">
        <v>140</v>
      </c>
      <c r="C105" s="34" t="s">
        <v>140</v>
      </c>
      <c r="D105" s="115" t="s">
        <v>453</v>
      </c>
      <c r="E105" s="116"/>
      <c r="F105" s="117"/>
      <c r="G105" s="19">
        <v>403</v>
      </c>
      <c r="H105" s="19" t="s">
        <v>10</v>
      </c>
      <c r="I105" s="23">
        <v>98</v>
      </c>
      <c r="J105" s="23">
        <f t="shared" si="8"/>
        <v>7644</v>
      </c>
      <c r="K105" s="33">
        <v>78</v>
      </c>
    </row>
    <row r="106" spans="1:11" s="25" customFormat="1" ht="12" thickBot="1" x14ac:dyDescent="0.25">
      <c r="A106" s="18">
        <v>80</v>
      </c>
      <c r="B106" s="34" t="s">
        <v>140</v>
      </c>
      <c r="C106" s="34" t="s">
        <v>140</v>
      </c>
      <c r="D106" s="20" t="s">
        <v>148</v>
      </c>
      <c r="E106" s="21"/>
      <c r="F106" s="22"/>
      <c r="G106" s="19">
        <v>35</v>
      </c>
      <c r="H106" s="19" t="s">
        <v>11</v>
      </c>
      <c r="I106" s="23">
        <v>635</v>
      </c>
      <c r="J106" s="23">
        <f t="shared" si="8"/>
        <v>22225</v>
      </c>
      <c r="K106" s="33">
        <v>35</v>
      </c>
    </row>
    <row r="107" spans="1:11" s="25" customFormat="1" ht="12" thickBot="1" x14ac:dyDescent="0.25">
      <c r="A107" s="18">
        <v>81</v>
      </c>
      <c r="B107" s="34" t="s">
        <v>140</v>
      </c>
      <c r="C107" s="34" t="s">
        <v>140</v>
      </c>
      <c r="D107" s="115" t="s">
        <v>81</v>
      </c>
      <c r="E107" s="116"/>
      <c r="F107" s="117"/>
      <c r="G107" s="19">
        <v>1644</v>
      </c>
      <c r="H107" s="19" t="s">
        <v>10</v>
      </c>
      <c r="I107" s="23">
        <v>105</v>
      </c>
      <c r="J107" s="23">
        <f t="shared" si="8"/>
        <v>5040</v>
      </c>
      <c r="K107" s="33">
        <v>48</v>
      </c>
    </row>
    <row r="108" spans="1:11" s="25" customFormat="1" ht="12" thickBot="1" x14ac:dyDescent="0.25">
      <c r="A108" s="18">
        <v>82</v>
      </c>
      <c r="B108" s="19" t="s">
        <v>140</v>
      </c>
      <c r="C108" s="19" t="s">
        <v>140</v>
      </c>
      <c r="D108" s="115" t="s">
        <v>76</v>
      </c>
      <c r="E108" s="116"/>
      <c r="F108" s="117"/>
      <c r="G108" s="19">
        <v>76</v>
      </c>
      <c r="H108" s="19" t="s">
        <v>10</v>
      </c>
      <c r="I108" s="23">
        <v>97</v>
      </c>
      <c r="J108" s="23">
        <f t="shared" si="8"/>
        <v>63050</v>
      </c>
      <c r="K108" s="33">
        <v>650</v>
      </c>
    </row>
    <row r="109" spans="1:11" s="25" customFormat="1" ht="12" thickBot="1" x14ac:dyDescent="0.25">
      <c r="A109" s="18">
        <v>83</v>
      </c>
      <c r="B109" s="32">
        <v>45483</v>
      </c>
      <c r="C109" s="32">
        <v>45483</v>
      </c>
      <c r="D109" s="20" t="s">
        <v>166</v>
      </c>
      <c r="E109" s="21"/>
      <c r="F109" s="22"/>
      <c r="G109" s="19">
        <v>656</v>
      </c>
      <c r="H109" s="19" t="s">
        <v>10</v>
      </c>
      <c r="I109" s="23">
        <v>3500</v>
      </c>
      <c r="J109" s="23">
        <f t="shared" si="8"/>
        <v>70000</v>
      </c>
      <c r="K109" s="33">
        <v>20</v>
      </c>
    </row>
    <row r="110" spans="1:11" s="25" customFormat="1" ht="12" thickBot="1" x14ac:dyDescent="0.25">
      <c r="A110" s="18">
        <v>84</v>
      </c>
      <c r="B110" s="32">
        <v>45478</v>
      </c>
      <c r="C110" s="19" t="s">
        <v>221</v>
      </c>
      <c r="D110" s="20" t="s">
        <v>109</v>
      </c>
      <c r="E110" s="21"/>
      <c r="F110" s="22"/>
      <c r="G110" s="19">
        <v>32</v>
      </c>
      <c r="H110" s="19" t="s">
        <v>10</v>
      </c>
      <c r="I110" s="23">
        <v>35.5</v>
      </c>
      <c r="J110" s="23">
        <f t="shared" si="8"/>
        <v>57687.5</v>
      </c>
      <c r="K110" s="35">
        <v>1625</v>
      </c>
    </row>
    <row r="111" spans="1:11" s="25" customFormat="1" ht="12" thickBot="1" x14ac:dyDescent="0.25">
      <c r="A111" s="18">
        <v>85</v>
      </c>
      <c r="B111" s="19" t="s">
        <v>219</v>
      </c>
      <c r="C111" s="19" t="s">
        <v>220</v>
      </c>
      <c r="D111" s="115" t="s">
        <v>102</v>
      </c>
      <c r="E111" s="116"/>
      <c r="F111" s="117"/>
      <c r="G111" s="19">
        <v>209</v>
      </c>
      <c r="H111" s="19" t="s">
        <v>10</v>
      </c>
      <c r="I111" s="23">
        <v>350</v>
      </c>
      <c r="J111" s="23">
        <f t="shared" si="8"/>
        <v>51450</v>
      </c>
      <c r="K111" s="33">
        <v>147</v>
      </c>
    </row>
    <row r="112" spans="1:11" s="25" customFormat="1" ht="12" thickBot="1" x14ac:dyDescent="0.25">
      <c r="A112" s="36">
        <v>86</v>
      </c>
      <c r="B112" s="34" t="s">
        <v>219</v>
      </c>
      <c r="C112" s="34" t="s">
        <v>220</v>
      </c>
      <c r="D112" s="37" t="s">
        <v>90</v>
      </c>
      <c r="E112" s="38"/>
      <c r="F112" s="39"/>
      <c r="G112" s="34">
        <v>152</v>
      </c>
      <c r="H112" s="34" t="s">
        <v>10</v>
      </c>
      <c r="I112" s="40">
        <v>21.24</v>
      </c>
      <c r="J112" s="40">
        <f t="shared" si="8"/>
        <v>4694.04</v>
      </c>
      <c r="K112" s="41">
        <v>221</v>
      </c>
    </row>
    <row r="113" spans="1:12" s="25" customFormat="1" ht="12" thickBot="1" x14ac:dyDescent="0.25">
      <c r="A113" s="18">
        <v>87</v>
      </c>
      <c r="B113" s="32">
        <v>45508</v>
      </c>
      <c r="C113" s="32">
        <v>45600</v>
      </c>
      <c r="D113" s="115" t="s">
        <v>22</v>
      </c>
      <c r="E113" s="116"/>
      <c r="F113" s="117"/>
      <c r="G113" s="19">
        <v>30</v>
      </c>
      <c r="H113" s="19" t="s">
        <v>10</v>
      </c>
      <c r="I113" s="23">
        <v>80</v>
      </c>
      <c r="J113" s="23">
        <f t="shared" si="8"/>
        <v>489600</v>
      </c>
      <c r="K113" s="35">
        <v>6120</v>
      </c>
    </row>
    <row r="114" spans="1:12" s="25" customFormat="1" ht="12" thickBot="1" x14ac:dyDescent="0.25">
      <c r="A114" s="18">
        <v>88</v>
      </c>
      <c r="B114" s="32">
        <v>45385</v>
      </c>
      <c r="C114" s="32">
        <v>45415</v>
      </c>
      <c r="D114" s="20" t="s">
        <v>172</v>
      </c>
      <c r="E114" s="21"/>
      <c r="F114" s="22"/>
      <c r="G114" s="19">
        <v>120</v>
      </c>
      <c r="H114" s="19" t="s">
        <v>11</v>
      </c>
      <c r="I114" s="23">
        <v>750</v>
      </c>
      <c r="J114" s="23">
        <f t="shared" si="8"/>
        <v>45000</v>
      </c>
      <c r="K114" s="33">
        <v>60</v>
      </c>
    </row>
    <row r="115" spans="1:12" s="25" customFormat="1" ht="12" thickBot="1" x14ac:dyDescent="0.25">
      <c r="A115" s="18">
        <v>89</v>
      </c>
      <c r="B115" s="32">
        <v>45385</v>
      </c>
      <c r="C115" s="32">
        <v>45415</v>
      </c>
      <c r="D115" s="20" t="s">
        <v>232</v>
      </c>
      <c r="E115" s="21"/>
      <c r="F115" s="22"/>
      <c r="G115" s="19">
        <v>2568</v>
      </c>
      <c r="H115" s="19" t="s">
        <v>9</v>
      </c>
      <c r="I115" s="23">
        <v>165</v>
      </c>
      <c r="J115" s="23">
        <f t="shared" si="8"/>
        <v>2475</v>
      </c>
      <c r="K115" s="33">
        <v>15</v>
      </c>
    </row>
    <row r="116" spans="1:12" s="25" customFormat="1" ht="12" thickBot="1" x14ac:dyDescent="0.25">
      <c r="A116" s="18">
        <v>90</v>
      </c>
      <c r="B116" s="47">
        <v>45385</v>
      </c>
      <c r="C116" s="47">
        <v>45415</v>
      </c>
      <c r="D116" s="115" t="s">
        <v>79</v>
      </c>
      <c r="E116" s="116"/>
      <c r="F116" s="117"/>
      <c r="G116" s="19">
        <v>138</v>
      </c>
      <c r="H116" s="19" t="s">
        <v>9</v>
      </c>
      <c r="I116" s="23">
        <v>550</v>
      </c>
      <c r="J116" s="23">
        <f t="shared" si="8"/>
        <v>7150</v>
      </c>
      <c r="K116" s="33">
        <v>13</v>
      </c>
    </row>
    <row r="117" spans="1:12" s="25" customFormat="1" ht="12" thickBot="1" x14ac:dyDescent="0.25">
      <c r="A117" s="18">
        <v>91</v>
      </c>
      <c r="B117" s="32">
        <v>45385</v>
      </c>
      <c r="C117" s="32">
        <v>45415</v>
      </c>
      <c r="D117" s="115" t="s">
        <v>99</v>
      </c>
      <c r="E117" s="116"/>
      <c r="F117" s="117"/>
      <c r="G117" s="19">
        <v>305</v>
      </c>
      <c r="H117" s="19" t="s">
        <v>10</v>
      </c>
      <c r="I117" s="23">
        <v>44.17</v>
      </c>
      <c r="J117" s="23">
        <f t="shared" si="8"/>
        <v>38957.94</v>
      </c>
      <c r="K117" s="35">
        <v>882</v>
      </c>
    </row>
    <row r="118" spans="1:12" s="25" customFormat="1" ht="12" thickBot="1" x14ac:dyDescent="0.25">
      <c r="A118" s="18">
        <v>92</v>
      </c>
      <c r="B118" s="19" t="s">
        <v>223</v>
      </c>
      <c r="C118" s="19" t="s">
        <v>223</v>
      </c>
      <c r="D118" s="115" t="s">
        <v>96</v>
      </c>
      <c r="E118" s="116"/>
      <c r="F118" s="117"/>
      <c r="G118" s="19">
        <v>118</v>
      </c>
      <c r="H118" s="19" t="s">
        <v>10</v>
      </c>
      <c r="I118" s="23">
        <v>88</v>
      </c>
      <c r="J118" s="23">
        <f t="shared" si="8"/>
        <v>8712</v>
      </c>
      <c r="K118" s="33">
        <v>99</v>
      </c>
    </row>
    <row r="119" spans="1:12" s="25" customFormat="1" ht="12" thickBot="1" x14ac:dyDescent="0.25">
      <c r="A119" s="18">
        <v>93</v>
      </c>
      <c r="B119" s="32">
        <v>45475</v>
      </c>
      <c r="C119" s="32">
        <v>45475</v>
      </c>
      <c r="D119" s="115" t="s">
        <v>21</v>
      </c>
      <c r="E119" s="116"/>
      <c r="F119" s="117"/>
      <c r="G119" s="19">
        <v>77</v>
      </c>
      <c r="H119" s="19" t="s">
        <v>10</v>
      </c>
      <c r="I119" s="23">
        <v>70</v>
      </c>
      <c r="J119" s="23">
        <f t="shared" si="8"/>
        <v>18620</v>
      </c>
      <c r="K119" s="33">
        <v>266</v>
      </c>
    </row>
    <row r="120" spans="1:12" s="15" customFormat="1" ht="12" thickBot="1" x14ac:dyDescent="0.25">
      <c r="A120" s="42"/>
      <c r="B120" s="48"/>
      <c r="C120" s="48"/>
      <c r="D120" s="43"/>
      <c r="E120" s="43"/>
      <c r="F120" s="43"/>
      <c r="G120" s="44"/>
      <c r="H120" s="49" t="s">
        <v>194</v>
      </c>
      <c r="I120" s="23">
        <f>SUM(I100:I119)</f>
        <v>8375.91</v>
      </c>
      <c r="J120" s="23">
        <f>SUM(J100:J119)</f>
        <v>935006.48</v>
      </c>
      <c r="K120" s="33">
        <f>SUM(K100:K119)</f>
        <v>10697</v>
      </c>
      <c r="L120" s="24"/>
    </row>
    <row r="121" spans="1:12" s="15" customFormat="1" ht="13.5" customHeight="1" thickBot="1" x14ac:dyDescent="0.25">
      <c r="A121" s="42"/>
      <c r="B121" s="48"/>
      <c r="C121" s="48"/>
      <c r="D121" s="43"/>
      <c r="E121" s="43"/>
      <c r="F121" s="43"/>
      <c r="G121" s="44"/>
      <c r="H121" s="27"/>
      <c r="I121" s="50"/>
      <c r="J121" s="50"/>
      <c r="K121" s="44"/>
      <c r="L121" s="24"/>
    </row>
    <row r="122" spans="1:12" ht="12.75" customHeight="1" x14ac:dyDescent="0.2">
      <c r="A122" s="105" t="s">
        <v>0</v>
      </c>
      <c r="B122" s="98" t="s">
        <v>1</v>
      </c>
      <c r="C122" s="98" t="s">
        <v>2</v>
      </c>
      <c r="D122" s="107" t="s">
        <v>3</v>
      </c>
      <c r="E122" s="108"/>
      <c r="F122" s="109"/>
      <c r="G122" s="98" t="s">
        <v>4</v>
      </c>
      <c r="H122" s="98" t="s">
        <v>5</v>
      </c>
      <c r="I122" s="113" t="s">
        <v>6</v>
      </c>
      <c r="J122" s="113" t="s">
        <v>8</v>
      </c>
      <c r="K122" s="98" t="s">
        <v>7</v>
      </c>
    </row>
    <row r="123" spans="1:12" x14ac:dyDescent="0.2">
      <c r="A123" s="106"/>
      <c r="B123" s="99"/>
      <c r="C123" s="99"/>
      <c r="D123" s="110"/>
      <c r="E123" s="111"/>
      <c r="F123" s="112"/>
      <c r="G123" s="99"/>
      <c r="H123" s="99"/>
      <c r="I123" s="114"/>
      <c r="J123" s="114"/>
      <c r="K123" s="99"/>
    </row>
    <row r="124" spans="1:12" ht="12" thickBot="1" x14ac:dyDescent="0.25">
      <c r="A124" s="120"/>
      <c r="B124" s="121"/>
      <c r="C124" s="121"/>
      <c r="D124" s="122"/>
      <c r="E124" s="123"/>
      <c r="F124" s="124"/>
      <c r="G124" s="121"/>
      <c r="H124" s="121"/>
      <c r="I124" s="128"/>
      <c r="J124" s="128"/>
      <c r="K124" s="121"/>
    </row>
    <row r="125" spans="1:12" ht="12" thickBot="1" x14ac:dyDescent="0.25">
      <c r="A125" s="4"/>
      <c r="B125" s="5"/>
      <c r="C125" s="100" t="s">
        <v>100</v>
      </c>
      <c r="D125" s="100"/>
      <c r="E125" s="100"/>
      <c r="F125" s="100"/>
      <c r="G125" s="100"/>
      <c r="H125" s="100"/>
      <c r="I125" s="100"/>
      <c r="J125" s="100"/>
      <c r="K125" s="101"/>
    </row>
    <row r="126" spans="1:12" s="25" customFormat="1" ht="12" thickBot="1" x14ac:dyDescent="0.25">
      <c r="A126" s="18">
        <v>94</v>
      </c>
      <c r="B126" s="19" t="s">
        <v>224</v>
      </c>
      <c r="C126" s="19" t="s">
        <v>224</v>
      </c>
      <c r="D126" s="20" t="s">
        <v>167</v>
      </c>
      <c r="E126" s="21"/>
      <c r="F126" s="22"/>
      <c r="G126" s="19">
        <v>159</v>
      </c>
      <c r="H126" s="19" t="s">
        <v>10</v>
      </c>
      <c r="I126" s="23">
        <v>100</v>
      </c>
      <c r="J126" s="23">
        <f t="shared" si="8"/>
        <v>35600</v>
      </c>
      <c r="K126" s="33">
        <v>356</v>
      </c>
    </row>
    <row r="127" spans="1:12" s="25" customFormat="1" ht="12" thickBot="1" x14ac:dyDescent="0.25">
      <c r="A127" s="18">
        <v>95</v>
      </c>
      <c r="B127" s="19" t="s">
        <v>224</v>
      </c>
      <c r="C127" s="19" t="s">
        <v>224</v>
      </c>
      <c r="D127" s="115" t="s">
        <v>179</v>
      </c>
      <c r="E127" s="116"/>
      <c r="F127" s="117"/>
      <c r="G127" s="19">
        <v>2399</v>
      </c>
      <c r="H127" s="19" t="s">
        <v>10</v>
      </c>
      <c r="I127" s="23">
        <v>168</v>
      </c>
      <c r="J127" s="23">
        <f t="shared" si="8"/>
        <v>21504</v>
      </c>
      <c r="K127" s="33">
        <v>128</v>
      </c>
    </row>
    <row r="128" spans="1:12" s="25" customFormat="1" ht="12" thickBot="1" x14ac:dyDescent="0.25">
      <c r="A128" s="18">
        <v>96</v>
      </c>
      <c r="B128" s="19" t="s">
        <v>224</v>
      </c>
      <c r="C128" s="19" t="s">
        <v>224</v>
      </c>
      <c r="D128" s="115" t="s">
        <v>180</v>
      </c>
      <c r="E128" s="116"/>
      <c r="F128" s="117"/>
      <c r="G128" s="19">
        <v>2400</v>
      </c>
      <c r="H128" s="19" t="s">
        <v>10</v>
      </c>
      <c r="I128" s="23">
        <v>168</v>
      </c>
      <c r="J128" s="23">
        <f t="shared" si="8"/>
        <v>93240</v>
      </c>
      <c r="K128" s="33">
        <v>555</v>
      </c>
    </row>
    <row r="129" spans="1:11" s="25" customFormat="1" ht="12" thickBot="1" x14ac:dyDescent="0.25">
      <c r="A129" s="18">
        <v>97</v>
      </c>
      <c r="B129" s="19" t="s">
        <v>230</v>
      </c>
      <c r="C129" s="19" t="s">
        <v>231</v>
      </c>
      <c r="D129" s="115" t="s">
        <v>120</v>
      </c>
      <c r="E129" s="116"/>
      <c r="F129" s="117"/>
      <c r="G129" s="19">
        <v>2567</v>
      </c>
      <c r="H129" s="19" t="s">
        <v>10</v>
      </c>
      <c r="I129" s="23">
        <v>4595</v>
      </c>
      <c r="J129" s="23">
        <f t="shared" si="8"/>
        <v>225155</v>
      </c>
      <c r="K129" s="35">
        <v>49</v>
      </c>
    </row>
    <row r="130" spans="1:11" s="25" customFormat="1" ht="12" thickBot="1" x14ac:dyDescent="0.25">
      <c r="A130" s="18">
        <v>98</v>
      </c>
      <c r="B130" s="19" t="s">
        <v>222</v>
      </c>
      <c r="C130" s="32">
        <v>45114</v>
      </c>
      <c r="D130" s="115" t="s">
        <v>156</v>
      </c>
      <c r="E130" s="116"/>
      <c r="F130" s="117"/>
      <c r="G130" s="19">
        <v>131</v>
      </c>
      <c r="H130" s="19" t="s">
        <v>10</v>
      </c>
      <c r="I130" s="23">
        <v>42</v>
      </c>
      <c r="J130" s="23">
        <f t="shared" si="8"/>
        <v>168</v>
      </c>
      <c r="K130" s="35">
        <v>4</v>
      </c>
    </row>
    <row r="131" spans="1:11" s="25" customFormat="1" ht="12" thickBot="1" x14ac:dyDescent="0.25">
      <c r="A131" s="18">
        <v>99</v>
      </c>
      <c r="B131" s="34" t="s">
        <v>222</v>
      </c>
      <c r="C131" s="51">
        <v>45114</v>
      </c>
      <c r="D131" s="115" t="s">
        <v>168</v>
      </c>
      <c r="E131" s="116"/>
      <c r="F131" s="117"/>
      <c r="G131" s="19">
        <v>1929</v>
      </c>
      <c r="H131" s="19" t="s">
        <v>10</v>
      </c>
      <c r="I131" s="23">
        <v>57.4</v>
      </c>
      <c r="J131" s="23">
        <f t="shared" si="8"/>
        <v>13029.8</v>
      </c>
      <c r="K131" s="33">
        <v>227</v>
      </c>
    </row>
    <row r="132" spans="1:11" s="25" customFormat="1" ht="12" thickBot="1" x14ac:dyDescent="0.25">
      <c r="A132" s="18">
        <v>100</v>
      </c>
      <c r="B132" s="19" t="s">
        <v>222</v>
      </c>
      <c r="C132" s="32">
        <v>45114</v>
      </c>
      <c r="D132" s="20" t="s">
        <v>171</v>
      </c>
      <c r="E132" s="21"/>
      <c r="F132" s="22"/>
      <c r="G132" s="19">
        <v>383</v>
      </c>
      <c r="H132" s="19" t="s">
        <v>11</v>
      </c>
      <c r="I132" s="23">
        <v>490</v>
      </c>
      <c r="J132" s="23">
        <f t="shared" si="8"/>
        <v>17640</v>
      </c>
      <c r="K132" s="33">
        <v>36</v>
      </c>
    </row>
    <row r="133" spans="1:11" s="25" customFormat="1" ht="12" thickBot="1" x14ac:dyDescent="0.25">
      <c r="A133" s="18">
        <v>101</v>
      </c>
      <c r="B133" s="19" t="s">
        <v>222</v>
      </c>
      <c r="C133" s="32">
        <v>45114</v>
      </c>
      <c r="D133" s="20" t="s">
        <v>117</v>
      </c>
      <c r="E133" s="21"/>
      <c r="F133" s="22"/>
      <c r="G133" s="19">
        <v>153</v>
      </c>
      <c r="H133" s="19" t="s">
        <v>10</v>
      </c>
      <c r="I133" s="23">
        <v>21.24</v>
      </c>
      <c r="J133" s="23">
        <f t="shared" si="8"/>
        <v>5904.7199999999993</v>
      </c>
      <c r="K133" s="33">
        <v>278</v>
      </c>
    </row>
    <row r="134" spans="1:11" s="25" customFormat="1" ht="12" thickBot="1" x14ac:dyDescent="0.25">
      <c r="A134" s="18">
        <v>102</v>
      </c>
      <c r="B134" s="19" t="s">
        <v>222</v>
      </c>
      <c r="C134" s="32">
        <v>45114</v>
      </c>
      <c r="D134" s="115" t="s">
        <v>41</v>
      </c>
      <c r="E134" s="116"/>
      <c r="F134" s="117"/>
      <c r="G134" s="19">
        <v>134</v>
      </c>
      <c r="H134" s="19" t="s">
        <v>10</v>
      </c>
      <c r="I134" s="23">
        <v>45</v>
      </c>
      <c r="J134" s="23">
        <f t="shared" si="8"/>
        <v>2835</v>
      </c>
      <c r="K134" s="33">
        <v>63</v>
      </c>
    </row>
    <row r="135" spans="1:11" s="25" customFormat="1" ht="12" thickBot="1" x14ac:dyDescent="0.25">
      <c r="A135" s="18">
        <v>103</v>
      </c>
      <c r="B135" s="19" t="s">
        <v>222</v>
      </c>
      <c r="C135" s="32">
        <v>45114</v>
      </c>
      <c r="D135" s="115" t="s">
        <v>82</v>
      </c>
      <c r="E135" s="116"/>
      <c r="F135" s="117"/>
      <c r="G135" s="19">
        <v>136</v>
      </c>
      <c r="H135" s="19" t="s">
        <v>10</v>
      </c>
      <c r="I135" s="23">
        <v>155</v>
      </c>
      <c r="J135" s="23">
        <f t="shared" si="8"/>
        <v>10075</v>
      </c>
      <c r="K135" s="33">
        <v>65</v>
      </c>
    </row>
    <row r="136" spans="1:11" s="25" customFormat="1" ht="12" thickBot="1" x14ac:dyDescent="0.25">
      <c r="A136" s="18">
        <v>104</v>
      </c>
      <c r="B136" s="19" t="s">
        <v>222</v>
      </c>
      <c r="C136" s="32">
        <v>45114</v>
      </c>
      <c r="D136" s="115" t="s">
        <v>38</v>
      </c>
      <c r="E136" s="116"/>
      <c r="F136" s="117"/>
      <c r="G136" s="19">
        <v>47</v>
      </c>
      <c r="H136" s="19" t="s">
        <v>11</v>
      </c>
      <c r="I136" s="23">
        <v>195</v>
      </c>
      <c r="J136" s="23">
        <f t="shared" si="8"/>
        <v>20085</v>
      </c>
      <c r="K136" s="33">
        <v>103</v>
      </c>
    </row>
    <row r="137" spans="1:11" s="25" customFormat="1" ht="12" thickBot="1" x14ac:dyDescent="0.25">
      <c r="A137" s="18">
        <v>105</v>
      </c>
      <c r="B137" s="19" t="s">
        <v>228</v>
      </c>
      <c r="C137" s="19" t="s">
        <v>229</v>
      </c>
      <c r="D137" s="115" t="s">
        <v>360</v>
      </c>
      <c r="E137" s="116"/>
      <c r="F137" s="117"/>
      <c r="G137" s="19">
        <v>378</v>
      </c>
      <c r="H137" s="19" t="s">
        <v>10</v>
      </c>
      <c r="I137" s="23">
        <v>47</v>
      </c>
      <c r="J137" s="23">
        <f t="shared" si="8"/>
        <v>188</v>
      </c>
      <c r="K137" s="35">
        <v>4</v>
      </c>
    </row>
    <row r="138" spans="1:11" s="25" customFormat="1" ht="12" thickBot="1" x14ac:dyDescent="0.25">
      <c r="A138" s="18">
        <v>106</v>
      </c>
      <c r="B138" s="19" t="s">
        <v>228</v>
      </c>
      <c r="C138" s="19" t="s">
        <v>229</v>
      </c>
      <c r="D138" s="115" t="s">
        <v>77</v>
      </c>
      <c r="E138" s="116"/>
      <c r="F138" s="117"/>
      <c r="G138" s="19">
        <v>79</v>
      </c>
      <c r="H138" s="19" t="s">
        <v>10</v>
      </c>
      <c r="I138" s="23">
        <v>2300</v>
      </c>
      <c r="J138" s="23">
        <f t="shared" si="8"/>
        <v>48300</v>
      </c>
      <c r="K138" s="33">
        <v>21</v>
      </c>
    </row>
    <row r="139" spans="1:11" s="25" customFormat="1" ht="12" thickBot="1" x14ac:dyDescent="0.25">
      <c r="A139" s="52">
        <v>107</v>
      </c>
      <c r="B139" s="32">
        <v>44873</v>
      </c>
      <c r="C139" s="32">
        <v>44903</v>
      </c>
      <c r="D139" s="53" t="s">
        <v>169</v>
      </c>
      <c r="E139" s="54"/>
      <c r="F139" s="55"/>
      <c r="G139" s="56">
        <v>720</v>
      </c>
      <c r="H139" s="56" t="s">
        <v>10</v>
      </c>
      <c r="I139" s="57">
        <v>60</v>
      </c>
      <c r="J139" s="23">
        <f t="shared" si="8"/>
        <v>1380</v>
      </c>
      <c r="K139" s="58">
        <v>23</v>
      </c>
    </row>
    <row r="140" spans="1:11" s="25" customFormat="1" ht="12" thickBot="1" x14ac:dyDescent="0.25">
      <c r="A140" s="18">
        <v>108</v>
      </c>
      <c r="B140" s="19" t="s">
        <v>226</v>
      </c>
      <c r="C140" s="19" t="s">
        <v>227</v>
      </c>
      <c r="D140" s="115" t="s">
        <v>25</v>
      </c>
      <c r="E140" s="116"/>
      <c r="F140" s="117"/>
      <c r="G140" s="19">
        <v>26</v>
      </c>
      <c r="H140" s="19" t="s">
        <v>10</v>
      </c>
      <c r="I140" s="23">
        <v>1200</v>
      </c>
      <c r="J140" s="23">
        <f t="shared" si="8"/>
        <v>34800</v>
      </c>
      <c r="K140" s="33">
        <v>29</v>
      </c>
    </row>
    <row r="141" spans="1:11" s="25" customFormat="1" ht="12" thickBot="1" x14ac:dyDescent="0.25">
      <c r="A141" s="36">
        <v>109</v>
      </c>
      <c r="B141" s="19" t="s">
        <v>226</v>
      </c>
      <c r="C141" s="19" t="s">
        <v>227</v>
      </c>
      <c r="D141" s="125" t="s">
        <v>26</v>
      </c>
      <c r="E141" s="126"/>
      <c r="F141" s="127"/>
      <c r="G141" s="34">
        <v>91</v>
      </c>
      <c r="H141" s="34" t="s">
        <v>10</v>
      </c>
      <c r="I141" s="40">
        <v>4400</v>
      </c>
      <c r="J141" s="40">
        <f t="shared" si="8"/>
        <v>35200</v>
      </c>
      <c r="K141" s="41">
        <v>8</v>
      </c>
    </row>
    <row r="142" spans="1:11" s="25" customFormat="1" ht="12" thickBot="1" x14ac:dyDescent="0.25">
      <c r="A142" s="18">
        <v>110</v>
      </c>
      <c r="B142" s="19" t="s">
        <v>226</v>
      </c>
      <c r="C142" s="19" t="s">
        <v>227</v>
      </c>
      <c r="D142" s="115" t="s">
        <v>31</v>
      </c>
      <c r="E142" s="116"/>
      <c r="F142" s="117"/>
      <c r="G142" s="19">
        <v>116</v>
      </c>
      <c r="H142" s="19" t="s">
        <v>32</v>
      </c>
      <c r="I142" s="23">
        <v>16</v>
      </c>
      <c r="J142" s="23">
        <f t="shared" ref="J142:J158" si="9">K142*I142</f>
        <v>448</v>
      </c>
      <c r="K142" s="59">
        <v>28</v>
      </c>
    </row>
    <row r="143" spans="1:11" s="25" customFormat="1" ht="12" thickBot="1" x14ac:dyDescent="0.25">
      <c r="A143" s="18">
        <v>111</v>
      </c>
      <c r="B143" s="19" t="s">
        <v>226</v>
      </c>
      <c r="C143" s="19" t="s">
        <v>227</v>
      </c>
      <c r="D143" s="115" t="s">
        <v>36</v>
      </c>
      <c r="E143" s="116"/>
      <c r="F143" s="117"/>
      <c r="G143" s="19">
        <v>125</v>
      </c>
      <c r="H143" s="19" t="s">
        <v>11</v>
      </c>
      <c r="I143" s="23">
        <v>98</v>
      </c>
      <c r="J143" s="23">
        <f t="shared" si="9"/>
        <v>5684</v>
      </c>
      <c r="K143" s="33">
        <v>58</v>
      </c>
    </row>
    <row r="144" spans="1:11" s="25" customFormat="1" ht="12" thickBot="1" x14ac:dyDescent="0.25">
      <c r="A144" s="18">
        <v>112</v>
      </c>
      <c r="B144" s="19" t="s">
        <v>226</v>
      </c>
      <c r="C144" s="19" t="s">
        <v>227</v>
      </c>
      <c r="D144" s="20" t="s">
        <v>170</v>
      </c>
      <c r="E144" s="21"/>
      <c r="F144" s="22"/>
      <c r="G144" s="19">
        <v>405</v>
      </c>
      <c r="H144" s="19" t="s">
        <v>10</v>
      </c>
      <c r="I144" s="23">
        <v>330</v>
      </c>
      <c r="J144" s="23">
        <f t="shared" si="9"/>
        <v>9900</v>
      </c>
      <c r="K144" s="33">
        <v>30</v>
      </c>
    </row>
    <row r="145" spans="1:12" s="25" customFormat="1" ht="12" thickBot="1" x14ac:dyDescent="0.25">
      <c r="A145" s="18">
        <v>113</v>
      </c>
      <c r="B145" s="19" t="s">
        <v>226</v>
      </c>
      <c r="C145" s="19" t="s">
        <v>227</v>
      </c>
      <c r="D145" s="115" t="s">
        <v>104</v>
      </c>
      <c r="E145" s="116"/>
      <c r="F145" s="117"/>
      <c r="G145" s="19">
        <v>100</v>
      </c>
      <c r="H145" s="19" t="s">
        <v>10</v>
      </c>
      <c r="I145" s="23">
        <v>10</v>
      </c>
      <c r="J145" s="23">
        <f t="shared" si="9"/>
        <v>10</v>
      </c>
      <c r="K145" s="33">
        <v>1</v>
      </c>
    </row>
    <row r="146" spans="1:12" s="25" customFormat="1" ht="12" thickBot="1" x14ac:dyDescent="0.25">
      <c r="A146" s="18">
        <v>114</v>
      </c>
      <c r="B146" s="19" t="s">
        <v>226</v>
      </c>
      <c r="C146" s="19" t="s">
        <v>227</v>
      </c>
      <c r="D146" s="115" t="s">
        <v>39</v>
      </c>
      <c r="E146" s="116"/>
      <c r="F146" s="117"/>
      <c r="G146" s="19">
        <v>20</v>
      </c>
      <c r="H146" s="19" t="s">
        <v>11</v>
      </c>
      <c r="I146" s="23">
        <v>195</v>
      </c>
      <c r="J146" s="23">
        <f t="shared" si="9"/>
        <v>7995</v>
      </c>
      <c r="K146" s="33">
        <v>41</v>
      </c>
    </row>
    <row r="147" spans="1:12" s="25" customFormat="1" ht="12" thickBot="1" x14ac:dyDescent="0.25">
      <c r="A147" s="18">
        <v>115</v>
      </c>
      <c r="B147" s="19" t="s">
        <v>226</v>
      </c>
      <c r="C147" s="19" t="s">
        <v>227</v>
      </c>
      <c r="D147" s="115" t="s">
        <v>454</v>
      </c>
      <c r="E147" s="116"/>
      <c r="F147" s="117"/>
      <c r="G147" s="19">
        <v>141</v>
      </c>
      <c r="H147" s="19" t="s">
        <v>10</v>
      </c>
      <c r="I147" s="23">
        <v>40</v>
      </c>
      <c r="J147" s="23">
        <f t="shared" si="9"/>
        <v>400</v>
      </c>
      <c r="K147" s="33">
        <v>10</v>
      </c>
    </row>
    <row r="148" spans="1:12" s="25" customFormat="1" ht="12" thickBot="1" x14ac:dyDescent="0.25">
      <c r="A148" s="18">
        <v>116</v>
      </c>
      <c r="B148" s="19" t="s">
        <v>226</v>
      </c>
      <c r="C148" s="19" t="s">
        <v>227</v>
      </c>
      <c r="D148" s="115" t="s">
        <v>34</v>
      </c>
      <c r="E148" s="116"/>
      <c r="F148" s="117"/>
      <c r="G148" s="19">
        <v>140</v>
      </c>
      <c r="H148" s="19" t="s">
        <v>10</v>
      </c>
      <c r="I148" s="23">
        <v>4200</v>
      </c>
      <c r="J148" s="23">
        <f t="shared" si="9"/>
        <v>8400</v>
      </c>
      <c r="K148" s="33">
        <v>2</v>
      </c>
    </row>
    <row r="149" spans="1:12" s="25" customFormat="1" ht="12" thickBot="1" x14ac:dyDescent="0.25">
      <c r="A149" s="18">
        <v>117</v>
      </c>
      <c r="B149" s="19" t="s">
        <v>226</v>
      </c>
      <c r="C149" s="19" t="s">
        <v>227</v>
      </c>
      <c r="D149" s="115" t="s">
        <v>42</v>
      </c>
      <c r="E149" s="116"/>
      <c r="F149" s="117"/>
      <c r="G149" s="19">
        <v>145</v>
      </c>
      <c r="H149" s="19" t="s">
        <v>10</v>
      </c>
      <c r="I149" s="23">
        <v>38</v>
      </c>
      <c r="J149" s="23">
        <f t="shared" si="9"/>
        <v>104576</v>
      </c>
      <c r="K149" s="35">
        <v>2752</v>
      </c>
    </row>
    <row r="150" spans="1:12" s="15" customFormat="1" ht="12" thickBot="1" x14ac:dyDescent="0.25">
      <c r="A150" s="42"/>
      <c r="B150" s="42"/>
      <c r="C150" s="42"/>
      <c r="D150" s="43"/>
      <c r="E150" s="43"/>
      <c r="F150" s="43"/>
      <c r="G150" s="44"/>
      <c r="H150" s="49" t="s">
        <v>194</v>
      </c>
      <c r="I150" s="23">
        <f>SUM(I126:I149)</f>
        <v>18970.64</v>
      </c>
      <c r="J150" s="23">
        <f>SUM(J126:J149)</f>
        <v>702517.52</v>
      </c>
      <c r="K150" s="35">
        <f>SUM(K126:K149)</f>
        <v>4871</v>
      </c>
      <c r="L150" s="24"/>
    </row>
    <row r="151" spans="1:12" s="15" customFormat="1" ht="12" thickBot="1" x14ac:dyDescent="0.25">
      <c r="A151" s="42"/>
      <c r="B151" s="42"/>
      <c r="C151" s="42"/>
      <c r="D151" s="43"/>
      <c r="E151" s="43"/>
      <c r="F151" s="43"/>
      <c r="G151" s="44"/>
      <c r="H151" s="27"/>
      <c r="I151" s="50"/>
      <c r="J151" s="50"/>
      <c r="K151" s="60"/>
      <c r="L151" s="24"/>
    </row>
    <row r="152" spans="1:12" ht="12.75" customHeight="1" x14ac:dyDescent="0.2">
      <c r="A152" s="105" t="s">
        <v>0</v>
      </c>
      <c r="B152" s="98" t="s">
        <v>1</v>
      </c>
      <c r="C152" s="98" t="s">
        <v>2</v>
      </c>
      <c r="D152" s="107" t="s">
        <v>3</v>
      </c>
      <c r="E152" s="108"/>
      <c r="F152" s="109"/>
      <c r="G152" s="98" t="s">
        <v>4</v>
      </c>
      <c r="H152" s="98" t="s">
        <v>5</v>
      </c>
      <c r="I152" s="113" t="s">
        <v>6</v>
      </c>
      <c r="J152" s="113" t="s">
        <v>8</v>
      </c>
      <c r="K152" s="98" t="s">
        <v>7</v>
      </c>
    </row>
    <row r="153" spans="1:12" x14ac:dyDescent="0.2">
      <c r="A153" s="106"/>
      <c r="B153" s="99"/>
      <c r="C153" s="99"/>
      <c r="D153" s="110"/>
      <c r="E153" s="111"/>
      <c r="F153" s="112"/>
      <c r="G153" s="99"/>
      <c r="H153" s="99"/>
      <c r="I153" s="114"/>
      <c r="J153" s="114"/>
      <c r="K153" s="99"/>
    </row>
    <row r="154" spans="1:12" ht="12" thickBot="1" x14ac:dyDescent="0.25">
      <c r="A154" s="106"/>
      <c r="B154" s="99"/>
      <c r="C154" s="99"/>
      <c r="D154" s="110"/>
      <c r="E154" s="111"/>
      <c r="F154" s="112"/>
      <c r="G154" s="99"/>
      <c r="H154" s="99"/>
      <c r="I154" s="114"/>
      <c r="J154" s="114"/>
      <c r="K154" s="99"/>
    </row>
    <row r="155" spans="1:12" ht="12" thickBot="1" x14ac:dyDescent="0.25">
      <c r="A155" s="4"/>
      <c r="B155" s="5"/>
      <c r="C155" s="100" t="s">
        <v>100</v>
      </c>
      <c r="D155" s="100"/>
      <c r="E155" s="100"/>
      <c r="F155" s="100"/>
      <c r="G155" s="100"/>
      <c r="H155" s="100"/>
      <c r="I155" s="100"/>
      <c r="J155" s="100"/>
      <c r="K155" s="101"/>
    </row>
    <row r="156" spans="1:12" s="25" customFormat="1" ht="12" thickBot="1" x14ac:dyDescent="0.25">
      <c r="A156" s="18">
        <v>118</v>
      </c>
      <c r="B156" s="19" t="s">
        <v>226</v>
      </c>
      <c r="C156" s="19" t="s">
        <v>227</v>
      </c>
      <c r="D156" s="115" t="s">
        <v>181</v>
      </c>
      <c r="E156" s="116"/>
      <c r="F156" s="117"/>
      <c r="G156" s="19">
        <v>93</v>
      </c>
      <c r="H156" s="19" t="s">
        <v>10</v>
      </c>
      <c r="I156" s="23">
        <v>250</v>
      </c>
      <c r="J156" s="23">
        <f t="shared" si="9"/>
        <v>2500</v>
      </c>
      <c r="K156" s="35">
        <v>10</v>
      </c>
    </row>
    <row r="157" spans="1:12" s="25" customFormat="1" ht="12" thickBot="1" x14ac:dyDescent="0.25">
      <c r="A157" s="18">
        <v>119</v>
      </c>
      <c r="B157" s="19" t="s">
        <v>226</v>
      </c>
      <c r="C157" s="19" t="s">
        <v>227</v>
      </c>
      <c r="D157" s="115" t="s">
        <v>155</v>
      </c>
      <c r="E157" s="116"/>
      <c r="F157" s="117"/>
      <c r="G157" s="19">
        <v>46</v>
      </c>
      <c r="H157" s="19" t="s">
        <v>10</v>
      </c>
      <c r="I157" s="23">
        <v>11.31</v>
      </c>
      <c r="J157" s="23">
        <f t="shared" si="9"/>
        <v>3132.8700000000003</v>
      </c>
      <c r="K157" s="33">
        <v>277</v>
      </c>
    </row>
    <row r="158" spans="1:12" s="25" customFormat="1" ht="12" thickBot="1" x14ac:dyDescent="0.25">
      <c r="A158" s="18">
        <v>120</v>
      </c>
      <c r="B158" s="19" t="s">
        <v>226</v>
      </c>
      <c r="C158" s="19" t="s">
        <v>227</v>
      </c>
      <c r="D158" s="20" t="s">
        <v>88</v>
      </c>
      <c r="E158" s="21"/>
      <c r="F158" s="22"/>
      <c r="G158" s="19">
        <v>214</v>
      </c>
      <c r="H158" s="19" t="s">
        <v>10</v>
      </c>
      <c r="I158" s="23">
        <v>10.65</v>
      </c>
      <c r="J158" s="23">
        <f t="shared" si="9"/>
        <v>830.7</v>
      </c>
      <c r="K158" s="58">
        <v>78</v>
      </c>
    </row>
    <row r="159" spans="1:12" s="25" customFormat="1" ht="12" thickBot="1" x14ac:dyDescent="0.25">
      <c r="A159" s="36">
        <v>121</v>
      </c>
      <c r="B159" s="19" t="s">
        <v>226</v>
      </c>
      <c r="C159" s="19" t="s">
        <v>227</v>
      </c>
      <c r="D159" s="125" t="s">
        <v>69</v>
      </c>
      <c r="E159" s="126"/>
      <c r="F159" s="127"/>
      <c r="G159" s="34">
        <v>460</v>
      </c>
      <c r="H159" s="34" t="s">
        <v>13</v>
      </c>
      <c r="I159" s="40">
        <v>180</v>
      </c>
      <c r="J159" s="40">
        <f>K159*I159</f>
        <v>1800</v>
      </c>
      <c r="K159" s="33">
        <v>10</v>
      </c>
    </row>
    <row r="160" spans="1:12" s="25" customFormat="1" ht="12" thickBot="1" x14ac:dyDescent="0.25">
      <c r="A160" s="18">
        <v>122</v>
      </c>
      <c r="B160" s="19" t="s">
        <v>226</v>
      </c>
      <c r="C160" s="19" t="s">
        <v>227</v>
      </c>
      <c r="D160" s="115" t="s">
        <v>15</v>
      </c>
      <c r="E160" s="116"/>
      <c r="F160" s="117"/>
      <c r="G160" s="19">
        <v>23</v>
      </c>
      <c r="H160" s="19" t="s">
        <v>13</v>
      </c>
      <c r="I160" s="23">
        <v>380</v>
      </c>
      <c r="J160" s="23">
        <f t="shared" ref="J160:J172" si="10">K160*I160</f>
        <v>12920</v>
      </c>
      <c r="K160" s="33">
        <v>34</v>
      </c>
    </row>
    <row r="161" spans="1:11" s="25" customFormat="1" ht="12" thickBot="1" x14ac:dyDescent="0.25">
      <c r="A161" s="18">
        <v>123</v>
      </c>
      <c r="B161" s="19" t="s">
        <v>226</v>
      </c>
      <c r="C161" s="19" t="s">
        <v>227</v>
      </c>
      <c r="D161" s="115" t="s">
        <v>17</v>
      </c>
      <c r="E161" s="116"/>
      <c r="F161" s="117"/>
      <c r="G161" s="19">
        <v>449</v>
      </c>
      <c r="H161" s="19" t="s">
        <v>13</v>
      </c>
      <c r="I161" s="23">
        <v>380</v>
      </c>
      <c r="J161" s="23">
        <f t="shared" si="10"/>
        <v>4560</v>
      </c>
      <c r="K161" s="33">
        <v>12</v>
      </c>
    </row>
    <row r="162" spans="1:11" s="25" customFormat="1" ht="12" thickBot="1" x14ac:dyDescent="0.25">
      <c r="A162" s="18">
        <v>124</v>
      </c>
      <c r="B162" s="19" t="s">
        <v>226</v>
      </c>
      <c r="C162" s="19" t="s">
        <v>227</v>
      </c>
      <c r="D162" s="115" t="s">
        <v>523</v>
      </c>
      <c r="E162" s="116"/>
      <c r="F162" s="117"/>
      <c r="G162" s="19">
        <v>474</v>
      </c>
      <c r="H162" s="19" t="s">
        <v>13</v>
      </c>
      <c r="I162" s="23">
        <v>380</v>
      </c>
      <c r="J162" s="23">
        <f t="shared" si="10"/>
        <v>1900</v>
      </c>
      <c r="K162" s="33">
        <v>5</v>
      </c>
    </row>
    <row r="163" spans="1:11" s="25" customFormat="1" ht="12" thickBot="1" x14ac:dyDescent="0.25">
      <c r="A163" s="18">
        <v>125</v>
      </c>
      <c r="B163" s="19" t="s">
        <v>226</v>
      </c>
      <c r="C163" s="19" t="s">
        <v>227</v>
      </c>
      <c r="D163" s="115" t="s">
        <v>185</v>
      </c>
      <c r="E163" s="116"/>
      <c r="F163" s="117"/>
      <c r="G163" s="19">
        <v>42</v>
      </c>
      <c r="H163" s="19" t="s">
        <v>10</v>
      </c>
      <c r="I163" s="23">
        <v>3</v>
      </c>
      <c r="J163" s="23">
        <f t="shared" si="10"/>
        <v>882</v>
      </c>
      <c r="K163" s="35">
        <v>294</v>
      </c>
    </row>
    <row r="164" spans="1:11" s="25" customFormat="1" ht="12" thickBot="1" x14ac:dyDescent="0.25">
      <c r="A164" s="18">
        <v>126</v>
      </c>
      <c r="B164" s="19" t="s">
        <v>226</v>
      </c>
      <c r="C164" s="19" t="s">
        <v>227</v>
      </c>
      <c r="D164" s="115" t="s">
        <v>68</v>
      </c>
      <c r="E164" s="116"/>
      <c r="F164" s="117"/>
      <c r="G164" s="19">
        <v>40</v>
      </c>
      <c r="H164" s="19" t="s">
        <v>10</v>
      </c>
      <c r="I164" s="23">
        <v>4</v>
      </c>
      <c r="J164" s="23">
        <f t="shared" si="10"/>
        <v>3360</v>
      </c>
      <c r="K164" s="35">
        <v>840</v>
      </c>
    </row>
    <row r="165" spans="1:11" s="25" customFormat="1" ht="12" thickBot="1" x14ac:dyDescent="0.25">
      <c r="A165" s="18">
        <v>127</v>
      </c>
      <c r="B165" s="19" t="s">
        <v>226</v>
      </c>
      <c r="C165" s="19" t="s">
        <v>227</v>
      </c>
      <c r="D165" s="115" t="s">
        <v>362</v>
      </c>
      <c r="E165" s="116"/>
      <c r="F165" s="117"/>
      <c r="G165" s="19">
        <v>41</v>
      </c>
      <c r="H165" s="19" t="s">
        <v>10</v>
      </c>
      <c r="I165" s="23">
        <v>3</v>
      </c>
      <c r="J165" s="23">
        <f t="shared" si="10"/>
        <v>2700</v>
      </c>
      <c r="K165" s="35">
        <v>900</v>
      </c>
    </row>
    <row r="166" spans="1:11" s="25" customFormat="1" ht="12" thickBot="1" x14ac:dyDescent="0.25">
      <c r="A166" s="18">
        <v>128</v>
      </c>
      <c r="B166" s="19" t="s">
        <v>226</v>
      </c>
      <c r="C166" s="19" t="s">
        <v>227</v>
      </c>
      <c r="D166" s="115" t="s">
        <v>475</v>
      </c>
      <c r="E166" s="116"/>
      <c r="F166" s="117"/>
      <c r="G166" s="19">
        <v>44</v>
      </c>
      <c r="H166" s="19" t="s">
        <v>10</v>
      </c>
      <c r="I166" s="23">
        <v>3</v>
      </c>
      <c r="J166" s="23">
        <f t="shared" si="10"/>
        <v>1713</v>
      </c>
      <c r="K166" s="35">
        <v>571</v>
      </c>
    </row>
    <row r="167" spans="1:11" s="25" customFormat="1" ht="12" thickBot="1" x14ac:dyDescent="0.25">
      <c r="A167" s="18">
        <v>129</v>
      </c>
      <c r="B167" s="19" t="s">
        <v>226</v>
      </c>
      <c r="C167" s="19" t="s">
        <v>227</v>
      </c>
      <c r="D167" s="115" t="s">
        <v>183</v>
      </c>
      <c r="E167" s="116"/>
      <c r="F167" s="117"/>
      <c r="G167" s="19">
        <v>2032</v>
      </c>
      <c r="H167" s="19" t="s">
        <v>10</v>
      </c>
      <c r="I167" s="23">
        <v>3</v>
      </c>
      <c r="J167" s="23">
        <f t="shared" si="10"/>
        <v>2163</v>
      </c>
      <c r="K167" s="35">
        <v>721</v>
      </c>
    </row>
    <row r="168" spans="1:11" s="25" customFormat="1" ht="12" thickBot="1" x14ac:dyDescent="0.25">
      <c r="A168" s="18">
        <v>130</v>
      </c>
      <c r="B168" s="19" t="s">
        <v>226</v>
      </c>
      <c r="C168" s="19" t="s">
        <v>227</v>
      </c>
      <c r="D168" s="115" t="s">
        <v>524</v>
      </c>
      <c r="E168" s="116"/>
      <c r="F168" s="117"/>
      <c r="G168" s="19">
        <v>39</v>
      </c>
      <c r="H168" s="19" t="s">
        <v>10</v>
      </c>
      <c r="I168" s="23">
        <v>3</v>
      </c>
      <c r="J168" s="23">
        <f t="shared" si="10"/>
        <v>5898</v>
      </c>
      <c r="K168" s="35">
        <v>1966</v>
      </c>
    </row>
    <row r="169" spans="1:11" s="25" customFormat="1" ht="12" thickBot="1" x14ac:dyDescent="0.25">
      <c r="A169" s="18">
        <v>131</v>
      </c>
      <c r="B169" s="19" t="s">
        <v>226</v>
      </c>
      <c r="C169" s="19" t="s">
        <v>227</v>
      </c>
      <c r="D169" s="115" t="s">
        <v>184</v>
      </c>
      <c r="E169" s="116"/>
      <c r="F169" s="117"/>
      <c r="G169" s="19">
        <v>1911</v>
      </c>
      <c r="H169" s="19" t="s">
        <v>10</v>
      </c>
      <c r="I169" s="23">
        <v>800</v>
      </c>
      <c r="J169" s="23">
        <f t="shared" si="10"/>
        <v>4800</v>
      </c>
      <c r="K169" s="35">
        <v>6</v>
      </c>
    </row>
    <row r="170" spans="1:11" s="25" customFormat="1" ht="12" thickBot="1" x14ac:dyDescent="0.25">
      <c r="A170" s="18">
        <v>132</v>
      </c>
      <c r="B170" s="19" t="s">
        <v>226</v>
      </c>
      <c r="C170" s="19" t="s">
        <v>227</v>
      </c>
      <c r="D170" s="115" t="s">
        <v>178</v>
      </c>
      <c r="E170" s="116"/>
      <c r="F170" s="117"/>
      <c r="G170" s="19">
        <v>121</v>
      </c>
      <c r="H170" s="19" t="s">
        <v>10</v>
      </c>
      <c r="I170" s="23">
        <v>2200</v>
      </c>
      <c r="J170" s="23">
        <f t="shared" si="10"/>
        <v>2200</v>
      </c>
      <c r="K170" s="33">
        <v>1</v>
      </c>
    </row>
    <row r="171" spans="1:11" s="25" customFormat="1" ht="12" thickBot="1" x14ac:dyDescent="0.25">
      <c r="A171" s="52">
        <v>133</v>
      </c>
      <c r="B171" s="19" t="s">
        <v>226</v>
      </c>
      <c r="C171" s="19" t="s">
        <v>227</v>
      </c>
      <c r="D171" s="53" t="s">
        <v>177</v>
      </c>
      <c r="E171" s="54"/>
      <c r="F171" s="55"/>
      <c r="G171" s="56">
        <v>2269</v>
      </c>
      <c r="H171" s="56" t="s">
        <v>10</v>
      </c>
      <c r="I171" s="57">
        <v>75</v>
      </c>
      <c r="J171" s="23">
        <f t="shared" si="10"/>
        <v>975</v>
      </c>
      <c r="K171" s="58">
        <v>13</v>
      </c>
    </row>
    <row r="172" spans="1:11" s="25" customFormat="1" ht="12" thickBot="1" x14ac:dyDescent="0.25">
      <c r="A172" s="18">
        <v>134</v>
      </c>
      <c r="B172" s="19" t="s">
        <v>226</v>
      </c>
      <c r="C172" s="19" t="s">
        <v>227</v>
      </c>
      <c r="D172" s="115" t="s">
        <v>103</v>
      </c>
      <c r="E172" s="116"/>
      <c r="F172" s="117"/>
      <c r="G172" s="19">
        <v>1891</v>
      </c>
      <c r="H172" s="19" t="s">
        <v>10</v>
      </c>
      <c r="I172" s="23">
        <v>65</v>
      </c>
      <c r="J172" s="23">
        <f t="shared" si="10"/>
        <v>1300</v>
      </c>
      <c r="K172" s="33">
        <v>20</v>
      </c>
    </row>
    <row r="173" spans="1:11" ht="12" thickBot="1" x14ac:dyDescent="0.25">
      <c r="A173" s="27"/>
      <c r="B173" s="27"/>
      <c r="C173" s="27"/>
      <c r="D173" s="61"/>
      <c r="E173" s="61"/>
      <c r="F173" s="61"/>
      <c r="G173" s="62"/>
      <c r="H173" s="49" t="s">
        <v>194</v>
      </c>
      <c r="I173" s="63">
        <f>SUM(I156:I172)</f>
        <v>4750.96</v>
      </c>
      <c r="J173" s="63">
        <f>SUM(J156:J172)</f>
        <v>53634.57</v>
      </c>
      <c r="K173" s="29">
        <f>SUM(K156:K172)</f>
        <v>5758</v>
      </c>
    </row>
    <row r="174" spans="1:11" s="2" customFormat="1" ht="12" thickBot="1" x14ac:dyDescent="0.25">
      <c r="A174" s="27"/>
      <c r="B174" s="27"/>
      <c r="C174" s="27"/>
      <c r="D174" s="61"/>
      <c r="E174" s="61"/>
      <c r="F174" s="61"/>
      <c r="G174" s="62"/>
      <c r="H174" s="61"/>
      <c r="I174" s="45"/>
      <c r="J174" s="45"/>
      <c r="K174" s="46"/>
    </row>
    <row r="175" spans="1:11" x14ac:dyDescent="0.2">
      <c r="A175" s="105" t="s">
        <v>0</v>
      </c>
      <c r="B175" s="98" t="s">
        <v>1</v>
      </c>
      <c r="C175" s="98" t="s">
        <v>2</v>
      </c>
      <c r="D175" s="107" t="s">
        <v>3</v>
      </c>
      <c r="E175" s="108"/>
      <c r="F175" s="109"/>
      <c r="G175" s="98" t="s">
        <v>4</v>
      </c>
      <c r="H175" s="98" t="s">
        <v>5</v>
      </c>
      <c r="I175" s="113" t="s">
        <v>6</v>
      </c>
      <c r="J175" s="113" t="s">
        <v>8</v>
      </c>
      <c r="K175" s="98" t="s">
        <v>7</v>
      </c>
    </row>
    <row r="176" spans="1:11" x14ac:dyDescent="0.2">
      <c r="A176" s="106"/>
      <c r="B176" s="99"/>
      <c r="C176" s="99"/>
      <c r="D176" s="110"/>
      <c r="E176" s="111"/>
      <c r="F176" s="112"/>
      <c r="G176" s="99"/>
      <c r="H176" s="99"/>
      <c r="I176" s="114"/>
      <c r="J176" s="114"/>
      <c r="K176" s="99"/>
    </row>
    <row r="177" spans="1:11" ht="12" thickBot="1" x14ac:dyDescent="0.25">
      <c r="A177" s="106"/>
      <c r="B177" s="99"/>
      <c r="C177" s="99"/>
      <c r="D177" s="110"/>
      <c r="E177" s="111"/>
      <c r="F177" s="112"/>
      <c r="G177" s="99"/>
      <c r="H177" s="99"/>
      <c r="I177" s="114"/>
      <c r="J177" s="114"/>
      <c r="K177" s="99"/>
    </row>
    <row r="178" spans="1:11" ht="12" thickBot="1" x14ac:dyDescent="0.25">
      <c r="A178" s="4"/>
      <c r="B178" s="5"/>
      <c r="C178" s="100" t="s">
        <v>51</v>
      </c>
      <c r="D178" s="100"/>
      <c r="E178" s="100"/>
      <c r="F178" s="100"/>
      <c r="G178" s="100"/>
      <c r="H178" s="100"/>
      <c r="I178" s="100"/>
      <c r="J178" s="100"/>
      <c r="K178" s="101"/>
    </row>
    <row r="179" spans="1:11" s="25" customFormat="1" ht="12" thickBot="1" x14ac:dyDescent="0.25">
      <c r="A179" s="18">
        <v>135</v>
      </c>
      <c r="B179" s="19" t="s">
        <v>558</v>
      </c>
      <c r="C179" s="19" t="s">
        <v>558</v>
      </c>
      <c r="D179" s="115" t="s">
        <v>525</v>
      </c>
      <c r="E179" s="116"/>
      <c r="F179" s="117"/>
      <c r="G179" s="19">
        <v>392</v>
      </c>
      <c r="H179" s="19" t="s">
        <v>10</v>
      </c>
      <c r="I179" s="23">
        <v>250</v>
      </c>
      <c r="J179" s="23">
        <f t="shared" ref="J179:J237" si="11">K179*I179</f>
        <v>73750</v>
      </c>
      <c r="K179" s="33">
        <v>295</v>
      </c>
    </row>
    <row r="180" spans="1:11" s="25" customFormat="1" ht="12" thickBot="1" x14ac:dyDescent="0.25">
      <c r="A180" s="18">
        <v>136</v>
      </c>
      <c r="B180" s="19" t="s">
        <v>558</v>
      </c>
      <c r="C180" s="19" t="s">
        <v>558</v>
      </c>
      <c r="D180" s="115" t="s">
        <v>526</v>
      </c>
      <c r="E180" s="116"/>
      <c r="F180" s="117"/>
      <c r="G180" s="19">
        <v>176</v>
      </c>
      <c r="H180" s="19" t="s">
        <v>10</v>
      </c>
      <c r="I180" s="23">
        <v>148</v>
      </c>
      <c r="J180" s="23">
        <f t="shared" ref="J180:J200" si="12">K180*I180</f>
        <v>32708</v>
      </c>
      <c r="K180" s="33">
        <v>221</v>
      </c>
    </row>
    <row r="181" spans="1:11" s="25" customFormat="1" ht="12" thickBot="1" x14ac:dyDescent="0.25">
      <c r="A181" s="18">
        <v>137</v>
      </c>
      <c r="B181" s="19" t="s">
        <v>558</v>
      </c>
      <c r="C181" s="19" t="s">
        <v>558</v>
      </c>
      <c r="D181" s="115" t="s">
        <v>540</v>
      </c>
      <c r="E181" s="116"/>
      <c r="F181" s="117"/>
      <c r="G181" s="19">
        <v>2841</v>
      </c>
      <c r="H181" s="19" t="s">
        <v>10</v>
      </c>
      <c r="I181" s="23">
        <v>300</v>
      </c>
      <c r="J181" s="23">
        <f t="shared" ref="J181:J193" si="13">K181*I181</f>
        <v>4500</v>
      </c>
      <c r="K181" s="33">
        <v>15</v>
      </c>
    </row>
    <row r="182" spans="1:11" s="25" customFormat="1" ht="12" thickBot="1" x14ac:dyDescent="0.25">
      <c r="A182" s="18">
        <v>138</v>
      </c>
      <c r="B182" s="19" t="s">
        <v>558</v>
      </c>
      <c r="C182" s="19" t="s">
        <v>558</v>
      </c>
      <c r="D182" s="115" t="s">
        <v>532</v>
      </c>
      <c r="E182" s="116"/>
      <c r="F182" s="117"/>
      <c r="G182" s="19">
        <v>238</v>
      </c>
      <c r="H182" s="19" t="s">
        <v>10</v>
      </c>
      <c r="I182" s="23">
        <v>900</v>
      </c>
      <c r="J182" s="23">
        <f t="shared" si="13"/>
        <v>45000</v>
      </c>
      <c r="K182" s="33">
        <v>50</v>
      </c>
    </row>
    <row r="183" spans="1:11" s="25" customFormat="1" ht="12" thickBot="1" x14ac:dyDescent="0.25">
      <c r="A183" s="18">
        <v>139</v>
      </c>
      <c r="B183" s="19" t="s">
        <v>558</v>
      </c>
      <c r="C183" s="19" t="s">
        <v>558</v>
      </c>
      <c r="D183" s="115" t="s">
        <v>538</v>
      </c>
      <c r="E183" s="116"/>
      <c r="F183" s="117"/>
      <c r="G183" s="19">
        <v>189</v>
      </c>
      <c r="H183" s="19" t="s">
        <v>10</v>
      </c>
      <c r="I183" s="23">
        <v>250</v>
      </c>
      <c r="J183" s="23">
        <f t="shared" si="13"/>
        <v>46250</v>
      </c>
      <c r="K183" s="33">
        <v>185</v>
      </c>
    </row>
    <row r="184" spans="1:11" s="25" customFormat="1" ht="12" thickBot="1" x14ac:dyDescent="0.25">
      <c r="A184" s="18">
        <v>140</v>
      </c>
      <c r="B184" s="19" t="s">
        <v>558</v>
      </c>
      <c r="C184" s="19" t="s">
        <v>558</v>
      </c>
      <c r="D184" s="115" t="s">
        <v>318</v>
      </c>
      <c r="E184" s="116"/>
      <c r="F184" s="117"/>
      <c r="G184" s="19">
        <v>2735</v>
      </c>
      <c r="H184" s="19" t="s">
        <v>10</v>
      </c>
      <c r="I184" s="23">
        <v>275</v>
      </c>
      <c r="J184" s="23">
        <f t="shared" si="13"/>
        <v>37125</v>
      </c>
      <c r="K184" s="33">
        <v>135</v>
      </c>
    </row>
    <row r="185" spans="1:11" s="25" customFormat="1" ht="12" thickBot="1" x14ac:dyDescent="0.25">
      <c r="A185" s="18">
        <v>141</v>
      </c>
      <c r="B185" s="19" t="s">
        <v>558</v>
      </c>
      <c r="C185" s="19" t="s">
        <v>558</v>
      </c>
      <c r="D185" s="115" t="s">
        <v>536</v>
      </c>
      <c r="E185" s="116"/>
      <c r="F185" s="117"/>
      <c r="G185" s="19">
        <v>181</v>
      </c>
      <c r="H185" s="19" t="s">
        <v>10</v>
      </c>
      <c r="I185" s="23">
        <v>75</v>
      </c>
      <c r="J185" s="23">
        <f t="shared" si="13"/>
        <v>7200</v>
      </c>
      <c r="K185" s="33">
        <v>96</v>
      </c>
    </row>
    <row r="186" spans="1:11" s="25" customFormat="1" ht="12" thickBot="1" x14ac:dyDescent="0.25">
      <c r="A186" s="18">
        <v>142</v>
      </c>
      <c r="B186" s="19" t="s">
        <v>558</v>
      </c>
      <c r="C186" s="19" t="s">
        <v>558</v>
      </c>
      <c r="D186" s="115" t="s">
        <v>530</v>
      </c>
      <c r="E186" s="116"/>
      <c r="F186" s="117"/>
      <c r="G186" s="19">
        <v>2129</v>
      </c>
      <c r="H186" s="19" t="s">
        <v>10</v>
      </c>
      <c r="I186" s="23">
        <v>250</v>
      </c>
      <c r="J186" s="23">
        <f t="shared" si="13"/>
        <v>34500</v>
      </c>
      <c r="K186" s="33">
        <v>138</v>
      </c>
    </row>
    <row r="187" spans="1:11" s="25" customFormat="1" ht="12" thickBot="1" x14ac:dyDescent="0.25">
      <c r="A187" s="18">
        <v>143</v>
      </c>
      <c r="B187" s="19" t="s">
        <v>558</v>
      </c>
      <c r="C187" s="19" t="s">
        <v>558</v>
      </c>
      <c r="D187" s="115" t="s">
        <v>531</v>
      </c>
      <c r="E187" s="116"/>
      <c r="F187" s="117"/>
      <c r="G187" s="19">
        <v>200</v>
      </c>
      <c r="H187" s="19" t="s">
        <v>10</v>
      </c>
      <c r="I187" s="23">
        <v>300</v>
      </c>
      <c r="J187" s="23">
        <f t="shared" si="13"/>
        <v>45000</v>
      </c>
      <c r="K187" s="33">
        <v>150</v>
      </c>
    </row>
    <row r="188" spans="1:11" s="25" customFormat="1" ht="12" thickBot="1" x14ac:dyDescent="0.25">
      <c r="A188" s="18">
        <v>144</v>
      </c>
      <c r="B188" s="19" t="s">
        <v>558</v>
      </c>
      <c r="C188" s="19" t="s">
        <v>558</v>
      </c>
      <c r="D188" s="115" t="s">
        <v>529</v>
      </c>
      <c r="E188" s="116"/>
      <c r="F188" s="117"/>
      <c r="G188" s="19">
        <v>170</v>
      </c>
      <c r="H188" s="19" t="s">
        <v>316</v>
      </c>
      <c r="I188" s="23">
        <v>275</v>
      </c>
      <c r="J188" s="23">
        <f t="shared" si="13"/>
        <v>27500</v>
      </c>
      <c r="K188" s="33">
        <v>100</v>
      </c>
    </row>
    <row r="189" spans="1:11" s="25" customFormat="1" ht="12" thickBot="1" x14ac:dyDescent="0.25">
      <c r="A189" s="18">
        <v>145</v>
      </c>
      <c r="B189" s="19" t="s">
        <v>558</v>
      </c>
      <c r="C189" s="19" t="s">
        <v>558</v>
      </c>
      <c r="D189" s="20" t="s">
        <v>537</v>
      </c>
      <c r="E189" s="21"/>
      <c r="F189" s="22"/>
      <c r="G189" s="19">
        <v>183</v>
      </c>
      <c r="H189" s="19" t="s">
        <v>10</v>
      </c>
      <c r="I189" s="23">
        <v>175</v>
      </c>
      <c r="J189" s="23">
        <f t="shared" si="13"/>
        <v>12075</v>
      </c>
      <c r="K189" s="33">
        <v>69</v>
      </c>
    </row>
    <row r="190" spans="1:11" s="25" customFormat="1" ht="12" thickBot="1" x14ac:dyDescent="0.25">
      <c r="A190" s="18">
        <v>146</v>
      </c>
      <c r="B190" s="19" t="s">
        <v>558</v>
      </c>
      <c r="C190" s="19" t="s">
        <v>558</v>
      </c>
      <c r="D190" s="115" t="s">
        <v>534</v>
      </c>
      <c r="E190" s="116"/>
      <c r="F190" s="117"/>
      <c r="G190" s="19">
        <v>2553</v>
      </c>
      <c r="H190" s="19" t="s">
        <v>10</v>
      </c>
      <c r="I190" s="23">
        <v>700</v>
      </c>
      <c r="J190" s="23">
        <f t="shared" si="13"/>
        <v>6300</v>
      </c>
      <c r="K190" s="33">
        <v>9</v>
      </c>
    </row>
    <row r="191" spans="1:11" s="25" customFormat="1" ht="12" thickBot="1" x14ac:dyDescent="0.25">
      <c r="A191" s="18">
        <v>147</v>
      </c>
      <c r="B191" s="19" t="s">
        <v>558</v>
      </c>
      <c r="C191" s="19" t="s">
        <v>558</v>
      </c>
      <c r="D191" s="115" t="s">
        <v>368</v>
      </c>
      <c r="E191" s="116"/>
      <c r="F191" s="117"/>
      <c r="G191" s="19">
        <v>201</v>
      </c>
      <c r="H191" s="19" t="s">
        <v>10</v>
      </c>
      <c r="I191" s="23">
        <v>90</v>
      </c>
      <c r="J191" s="23">
        <f t="shared" si="13"/>
        <v>19710</v>
      </c>
      <c r="K191" s="33">
        <v>219</v>
      </c>
    </row>
    <row r="192" spans="1:11" s="25" customFormat="1" ht="12" thickBot="1" x14ac:dyDescent="0.25">
      <c r="A192" s="18">
        <v>148</v>
      </c>
      <c r="B192" s="19" t="s">
        <v>558</v>
      </c>
      <c r="C192" s="19" t="s">
        <v>558</v>
      </c>
      <c r="D192" s="115" t="s">
        <v>105</v>
      </c>
      <c r="E192" s="116"/>
      <c r="F192" s="117"/>
      <c r="G192" s="19">
        <v>179</v>
      </c>
      <c r="H192" s="19" t="s">
        <v>10</v>
      </c>
      <c r="I192" s="23">
        <v>175</v>
      </c>
      <c r="J192" s="23">
        <f t="shared" si="13"/>
        <v>26250</v>
      </c>
      <c r="K192" s="33">
        <v>150</v>
      </c>
    </row>
    <row r="193" spans="1:11" s="25" customFormat="1" ht="12" thickBot="1" x14ac:dyDescent="0.25">
      <c r="A193" s="18">
        <v>149</v>
      </c>
      <c r="B193" s="32">
        <v>46185</v>
      </c>
      <c r="C193" s="32">
        <v>46185</v>
      </c>
      <c r="D193" s="20" t="s">
        <v>255</v>
      </c>
      <c r="E193" s="21"/>
      <c r="F193" s="22"/>
      <c r="G193" s="19">
        <v>160</v>
      </c>
      <c r="H193" s="34" t="s">
        <v>157</v>
      </c>
      <c r="I193" s="23">
        <v>100</v>
      </c>
      <c r="J193" s="23">
        <f t="shared" si="13"/>
        <v>136100</v>
      </c>
      <c r="K193" s="33">
        <v>1361</v>
      </c>
    </row>
    <row r="194" spans="1:11" s="25" customFormat="1" ht="12" thickBot="1" x14ac:dyDescent="0.25">
      <c r="A194" s="18">
        <v>150</v>
      </c>
      <c r="B194" s="32">
        <v>46185</v>
      </c>
      <c r="C194" s="32">
        <v>46185</v>
      </c>
      <c r="D194" s="20" t="s">
        <v>370</v>
      </c>
      <c r="E194" s="21"/>
      <c r="F194" s="22"/>
      <c r="G194" s="19">
        <v>2418</v>
      </c>
      <c r="H194" s="34" t="s">
        <v>157</v>
      </c>
      <c r="I194" s="23">
        <v>85</v>
      </c>
      <c r="J194" s="23">
        <f t="shared" si="12"/>
        <v>9265</v>
      </c>
      <c r="K194" s="33">
        <v>109</v>
      </c>
    </row>
    <row r="195" spans="1:11" s="25" customFormat="1" ht="12" thickBot="1" x14ac:dyDescent="0.25">
      <c r="A195" s="18">
        <v>151</v>
      </c>
      <c r="B195" s="32">
        <v>46185</v>
      </c>
      <c r="C195" s="32">
        <v>46185</v>
      </c>
      <c r="D195" s="20" t="s">
        <v>158</v>
      </c>
      <c r="E195" s="21"/>
      <c r="F195" s="22"/>
      <c r="G195" s="19">
        <v>1083</v>
      </c>
      <c r="H195" s="34" t="s">
        <v>157</v>
      </c>
      <c r="I195" s="23">
        <v>115</v>
      </c>
      <c r="J195" s="23">
        <f t="shared" si="12"/>
        <v>15525</v>
      </c>
      <c r="K195" s="33">
        <v>135</v>
      </c>
    </row>
    <row r="196" spans="1:11" s="25" customFormat="1" ht="12" thickBot="1" x14ac:dyDescent="0.25">
      <c r="A196" s="18">
        <v>152</v>
      </c>
      <c r="B196" s="32" t="s">
        <v>561</v>
      </c>
      <c r="C196" s="32" t="s">
        <v>561</v>
      </c>
      <c r="D196" s="115" t="s">
        <v>535</v>
      </c>
      <c r="E196" s="116"/>
      <c r="F196" s="117"/>
      <c r="G196" s="19">
        <v>1194</v>
      </c>
      <c r="H196" s="19" t="s">
        <v>10</v>
      </c>
      <c r="I196" s="23">
        <v>4089</v>
      </c>
      <c r="J196" s="23">
        <f t="shared" si="12"/>
        <v>4089</v>
      </c>
      <c r="K196" s="33">
        <v>1</v>
      </c>
    </row>
    <row r="197" spans="1:11" s="25" customFormat="1" ht="12" thickBot="1" x14ac:dyDescent="0.25">
      <c r="A197" s="18">
        <v>153</v>
      </c>
      <c r="B197" s="32" t="s">
        <v>562</v>
      </c>
      <c r="C197" s="32" t="s">
        <v>562</v>
      </c>
      <c r="D197" s="115" t="s">
        <v>541</v>
      </c>
      <c r="E197" s="116"/>
      <c r="F197" s="117"/>
      <c r="G197" s="19">
        <v>2073</v>
      </c>
      <c r="H197" s="19" t="s">
        <v>10</v>
      </c>
      <c r="I197" s="23">
        <v>1455</v>
      </c>
      <c r="J197" s="23">
        <f t="shared" si="12"/>
        <v>88755</v>
      </c>
      <c r="K197" s="33">
        <v>61</v>
      </c>
    </row>
    <row r="198" spans="1:11" s="25" customFormat="1" ht="12" thickBot="1" x14ac:dyDescent="0.25">
      <c r="A198" s="18">
        <v>154</v>
      </c>
      <c r="B198" s="32" t="s">
        <v>562</v>
      </c>
      <c r="C198" s="32" t="s">
        <v>562</v>
      </c>
      <c r="D198" s="115" t="s">
        <v>542</v>
      </c>
      <c r="E198" s="116"/>
      <c r="F198" s="117"/>
      <c r="G198" s="19">
        <v>2842</v>
      </c>
      <c r="H198" s="19" t="s">
        <v>10</v>
      </c>
      <c r="I198" s="23">
        <v>1000</v>
      </c>
      <c r="J198" s="23">
        <f t="shared" si="12"/>
        <v>80000</v>
      </c>
      <c r="K198" s="33">
        <v>80</v>
      </c>
    </row>
    <row r="199" spans="1:11" s="25" customFormat="1" ht="12" thickBot="1" x14ac:dyDescent="0.25">
      <c r="A199" s="64">
        <v>155</v>
      </c>
      <c r="B199" s="32" t="s">
        <v>562</v>
      </c>
      <c r="C199" s="32" t="s">
        <v>562</v>
      </c>
      <c r="D199" s="115" t="s">
        <v>70</v>
      </c>
      <c r="E199" s="116"/>
      <c r="F199" s="117"/>
      <c r="G199" s="19">
        <v>1613</v>
      </c>
      <c r="H199" s="19" t="s">
        <v>10</v>
      </c>
      <c r="I199" s="23">
        <v>1350</v>
      </c>
      <c r="J199" s="23">
        <f t="shared" si="12"/>
        <v>342900</v>
      </c>
      <c r="K199" s="33">
        <v>254</v>
      </c>
    </row>
    <row r="200" spans="1:11" s="25" customFormat="1" ht="12" thickBot="1" x14ac:dyDescent="0.25">
      <c r="A200" s="18">
        <v>156</v>
      </c>
      <c r="B200" s="32" t="s">
        <v>562</v>
      </c>
      <c r="C200" s="32" t="s">
        <v>562</v>
      </c>
      <c r="D200" s="115" t="s">
        <v>539</v>
      </c>
      <c r="E200" s="116"/>
      <c r="F200" s="117"/>
      <c r="G200" s="19">
        <v>220</v>
      </c>
      <c r="H200" s="19" t="s">
        <v>10</v>
      </c>
      <c r="I200" s="23">
        <v>750</v>
      </c>
      <c r="J200" s="23">
        <f t="shared" si="12"/>
        <v>64500</v>
      </c>
      <c r="K200" s="33">
        <v>86</v>
      </c>
    </row>
    <row r="201" spans="1:11" s="25" customFormat="1" ht="12" thickBot="1" x14ac:dyDescent="0.25">
      <c r="A201" s="18">
        <v>157</v>
      </c>
      <c r="B201" s="19" t="s">
        <v>477</v>
      </c>
      <c r="C201" s="19" t="s">
        <v>477</v>
      </c>
      <c r="D201" s="115" t="s">
        <v>476</v>
      </c>
      <c r="E201" s="116"/>
      <c r="F201" s="117"/>
      <c r="G201" s="19">
        <v>2819</v>
      </c>
      <c r="H201" s="19" t="s">
        <v>10</v>
      </c>
      <c r="I201" s="23">
        <v>6656.2</v>
      </c>
      <c r="J201" s="23">
        <f t="shared" ref="J201" si="14">K201*I201</f>
        <v>39937.199999999997</v>
      </c>
      <c r="K201" s="33">
        <v>6</v>
      </c>
    </row>
    <row r="202" spans="1:11" s="25" customFormat="1" ht="12" thickBot="1" x14ac:dyDescent="0.25">
      <c r="A202" s="18">
        <v>158</v>
      </c>
      <c r="B202" s="19" t="s">
        <v>438</v>
      </c>
      <c r="C202" s="32" t="s">
        <v>438</v>
      </c>
      <c r="D202" s="115" t="s">
        <v>108</v>
      </c>
      <c r="E202" s="116"/>
      <c r="F202" s="117"/>
      <c r="G202" s="19">
        <v>164</v>
      </c>
      <c r="H202" s="19" t="s">
        <v>10</v>
      </c>
      <c r="I202" s="23">
        <v>126</v>
      </c>
      <c r="J202" s="23">
        <f t="shared" si="11"/>
        <v>283122</v>
      </c>
      <c r="K202" s="33">
        <v>2247</v>
      </c>
    </row>
    <row r="203" spans="1:11" s="25" customFormat="1" ht="12" thickBot="1" x14ac:dyDescent="0.25">
      <c r="A203" s="18">
        <v>159</v>
      </c>
      <c r="B203" s="19" t="s">
        <v>438</v>
      </c>
      <c r="C203" s="32" t="s">
        <v>438</v>
      </c>
      <c r="D203" s="115" t="s">
        <v>44</v>
      </c>
      <c r="E203" s="116"/>
      <c r="F203" s="117"/>
      <c r="G203" s="19">
        <v>165</v>
      </c>
      <c r="H203" s="19" t="s">
        <v>10</v>
      </c>
      <c r="I203" s="23">
        <v>317</v>
      </c>
      <c r="J203" s="23">
        <f t="shared" si="11"/>
        <v>772529</v>
      </c>
      <c r="K203" s="33">
        <v>2437</v>
      </c>
    </row>
    <row r="204" spans="1:11" s="25" customFormat="1" ht="12" thickBot="1" x14ac:dyDescent="0.25">
      <c r="A204" s="18">
        <v>160</v>
      </c>
      <c r="B204" s="19" t="s">
        <v>438</v>
      </c>
      <c r="C204" s="32" t="s">
        <v>438</v>
      </c>
      <c r="D204" s="20" t="s">
        <v>371</v>
      </c>
      <c r="E204" s="21"/>
      <c r="F204" s="22"/>
      <c r="G204" s="19">
        <v>166</v>
      </c>
      <c r="H204" s="19" t="s">
        <v>10</v>
      </c>
      <c r="I204" s="23">
        <v>135.69999999999999</v>
      </c>
      <c r="J204" s="23">
        <f t="shared" si="11"/>
        <v>6377.9</v>
      </c>
      <c r="K204" s="33">
        <v>47</v>
      </c>
    </row>
    <row r="205" spans="1:11" s="25" customFormat="1" ht="12" thickBot="1" x14ac:dyDescent="0.25">
      <c r="A205" s="18">
        <v>161</v>
      </c>
      <c r="B205" s="19" t="s">
        <v>438</v>
      </c>
      <c r="C205" s="32" t="s">
        <v>438</v>
      </c>
      <c r="D205" s="20" t="s">
        <v>527</v>
      </c>
      <c r="E205" s="21"/>
      <c r="F205" s="22"/>
      <c r="G205" s="19"/>
      <c r="H205" s="19" t="s">
        <v>10</v>
      </c>
      <c r="I205" s="23">
        <v>90</v>
      </c>
      <c r="J205" s="23">
        <f t="shared" ref="J205" si="15">K205*I205</f>
        <v>25200</v>
      </c>
      <c r="K205" s="33">
        <v>280</v>
      </c>
    </row>
    <row r="206" spans="1:11" s="25" customFormat="1" ht="12" thickBot="1" x14ac:dyDescent="0.25">
      <c r="A206" s="18">
        <v>162</v>
      </c>
      <c r="B206" s="19" t="s">
        <v>438</v>
      </c>
      <c r="C206" s="32" t="s">
        <v>438</v>
      </c>
      <c r="D206" s="115" t="s">
        <v>128</v>
      </c>
      <c r="E206" s="116"/>
      <c r="F206" s="117"/>
      <c r="G206" s="19">
        <v>168</v>
      </c>
      <c r="H206" s="19" t="s">
        <v>143</v>
      </c>
      <c r="I206" s="23">
        <v>177</v>
      </c>
      <c r="J206" s="23">
        <f t="shared" si="11"/>
        <v>138768</v>
      </c>
      <c r="K206" s="33">
        <v>784</v>
      </c>
    </row>
    <row r="207" spans="1:11" s="25" customFormat="1" ht="12" thickBot="1" x14ac:dyDescent="0.25">
      <c r="A207" s="18">
        <v>163</v>
      </c>
      <c r="B207" s="19" t="s">
        <v>438</v>
      </c>
      <c r="C207" s="32" t="s">
        <v>438</v>
      </c>
      <c r="D207" s="115" t="s">
        <v>119</v>
      </c>
      <c r="E207" s="116"/>
      <c r="F207" s="117"/>
      <c r="G207" s="19">
        <v>169</v>
      </c>
      <c r="H207" s="19" t="s">
        <v>10</v>
      </c>
      <c r="I207" s="23">
        <v>139</v>
      </c>
      <c r="J207" s="23">
        <f t="shared" si="11"/>
        <v>55183</v>
      </c>
      <c r="K207" s="33">
        <v>397</v>
      </c>
    </row>
    <row r="208" spans="1:11" s="25" customFormat="1" ht="12" thickBot="1" x14ac:dyDescent="0.25">
      <c r="A208" s="18">
        <v>164</v>
      </c>
      <c r="B208" s="32">
        <v>45699</v>
      </c>
      <c r="C208" s="32" t="s">
        <v>439</v>
      </c>
      <c r="D208" s="115" t="s">
        <v>126</v>
      </c>
      <c r="E208" s="116"/>
      <c r="F208" s="117"/>
      <c r="G208" s="19">
        <v>513</v>
      </c>
      <c r="H208" s="19" t="s">
        <v>316</v>
      </c>
      <c r="I208" s="23">
        <v>750</v>
      </c>
      <c r="J208" s="23">
        <f t="shared" si="11"/>
        <v>48000</v>
      </c>
      <c r="K208" s="33">
        <v>64</v>
      </c>
    </row>
    <row r="209" spans="1:11" s="25" customFormat="1" ht="12" thickBot="1" x14ac:dyDescent="0.25">
      <c r="A209" s="18">
        <v>165</v>
      </c>
      <c r="B209" s="19" t="s">
        <v>317</v>
      </c>
      <c r="C209" s="32">
        <v>45878</v>
      </c>
      <c r="D209" s="115" t="s">
        <v>46</v>
      </c>
      <c r="E209" s="116"/>
      <c r="F209" s="117"/>
      <c r="G209" s="19">
        <v>186</v>
      </c>
      <c r="H209" s="19" t="s">
        <v>316</v>
      </c>
      <c r="I209" s="23">
        <v>123.9</v>
      </c>
      <c r="J209" s="23">
        <f t="shared" si="11"/>
        <v>13257.300000000001</v>
      </c>
      <c r="K209" s="33">
        <v>107</v>
      </c>
    </row>
    <row r="210" spans="1:11" s="25" customFormat="1" ht="12" thickBot="1" x14ac:dyDescent="0.25">
      <c r="A210" s="18">
        <v>166</v>
      </c>
      <c r="B210" s="19" t="s">
        <v>317</v>
      </c>
      <c r="C210" s="32">
        <v>45878</v>
      </c>
      <c r="D210" s="115" t="s">
        <v>493</v>
      </c>
      <c r="E210" s="116"/>
      <c r="F210" s="117"/>
      <c r="G210" s="19">
        <v>2524</v>
      </c>
      <c r="H210" s="19" t="s">
        <v>10</v>
      </c>
      <c r="I210" s="23">
        <v>1305</v>
      </c>
      <c r="J210" s="23">
        <f t="shared" si="11"/>
        <v>16965</v>
      </c>
      <c r="K210" s="33">
        <v>13</v>
      </c>
    </row>
    <row r="211" spans="1:11" s="25" customFormat="1" ht="12" thickBot="1" x14ac:dyDescent="0.25">
      <c r="A211" s="18">
        <v>167</v>
      </c>
      <c r="B211" s="19" t="s">
        <v>317</v>
      </c>
      <c r="C211" s="32">
        <v>45878</v>
      </c>
      <c r="D211" s="115" t="s">
        <v>133</v>
      </c>
      <c r="E211" s="116"/>
      <c r="F211" s="117"/>
      <c r="G211" s="19">
        <v>188</v>
      </c>
      <c r="H211" s="19" t="s">
        <v>10</v>
      </c>
      <c r="I211" s="23">
        <v>76.7</v>
      </c>
      <c r="J211" s="23">
        <f t="shared" si="11"/>
        <v>7976.8</v>
      </c>
      <c r="K211" s="33">
        <v>104</v>
      </c>
    </row>
    <row r="212" spans="1:11" s="25" customFormat="1" ht="12" thickBot="1" x14ac:dyDescent="0.25">
      <c r="A212" s="18">
        <v>168</v>
      </c>
      <c r="B212" s="19" t="s">
        <v>317</v>
      </c>
      <c r="C212" s="32">
        <v>45878</v>
      </c>
      <c r="D212" s="20" t="s">
        <v>365</v>
      </c>
      <c r="E212" s="21"/>
      <c r="F212" s="22"/>
      <c r="G212" s="19">
        <v>204</v>
      </c>
      <c r="H212" s="19" t="s">
        <v>95</v>
      </c>
      <c r="I212" s="23">
        <v>30</v>
      </c>
      <c r="J212" s="23">
        <f t="shared" si="11"/>
        <v>120</v>
      </c>
      <c r="K212" s="33">
        <v>4</v>
      </c>
    </row>
    <row r="213" spans="1:11" s="25" customFormat="1" ht="12" thickBot="1" x14ac:dyDescent="0.25">
      <c r="A213" s="18">
        <v>169</v>
      </c>
      <c r="B213" s="19" t="s">
        <v>317</v>
      </c>
      <c r="C213" s="32">
        <v>45878</v>
      </c>
      <c r="D213" s="20" t="s">
        <v>528</v>
      </c>
      <c r="E213" s="21"/>
      <c r="F213" s="22"/>
      <c r="G213" s="19">
        <v>204</v>
      </c>
      <c r="H213" s="19" t="s">
        <v>95</v>
      </c>
      <c r="I213" s="23">
        <v>250</v>
      </c>
      <c r="J213" s="23">
        <f t="shared" ref="J213" si="16">K213*I213</f>
        <v>50000</v>
      </c>
      <c r="K213" s="33">
        <v>200</v>
      </c>
    </row>
    <row r="214" spans="1:11" s="25" customFormat="1" ht="12" thickBot="1" x14ac:dyDescent="0.25">
      <c r="A214" s="18">
        <v>170</v>
      </c>
      <c r="B214" s="19" t="s">
        <v>317</v>
      </c>
      <c r="C214" s="32">
        <v>45878</v>
      </c>
      <c r="D214" s="20" t="s">
        <v>364</v>
      </c>
      <c r="E214" s="21"/>
      <c r="F214" s="22"/>
      <c r="G214" s="19">
        <v>206</v>
      </c>
      <c r="H214" s="19" t="s">
        <v>95</v>
      </c>
      <c r="I214" s="23">
        <v>34.69</v>
      </c>
      <c r="J214" s="23">
        <f t="shared" si="11"/>
        <v>19044.809999999998</v>
      </c>
      <c r="K214" s="33">
        <v>549</v>
      </c>
    </row>
    <row r="215" spans="1:11" s="25" customFormat="1" ht="12" thickBot="1" x14ac:dyDescent="0.25">
      <c r="A215" s="18">
        <v>171</v>
      </c>
      <c r="B215" s="19" t="s">
        <v>317</v>
      </c>
      <c r="C215" s="32">
        <v>45878</v>
      </c>
      <c r="D215" s="20" t="s">
        <v>135</v>
      </c>
      <c r="E215" s="21"/>
      <c r="F215" s="22"/>
      <c r="G215" s="19">
        <v>2347</v>
      </c>
      <c r="H215" s="19" t="s">
        <v>478</v>
      </c>
      <c r="I215" s="23">
        <v>32</v>
      </c>
      <c r="J215" s="23">
        <f t="shared" si="11"/>
        <v>5184</v>
      </c>
      <c r="K215" s="33">
        <v>162</v>
      </c>
    </row>
    <row r="216" spans="1:11" s="25" customFormat="1" ht="12" thickBot="1" x14ac:dyDescent="0.25">
      <c r="A216" s="18">
        <v>172</v>
      </c>
      <c r="B216" s="19" t="s">
        <v>317</v>
      </c>
      <c r="C216" s="32">
        <v>45878</v>
      </c>
      <c r="D216" s="20" t="s">
        <v>135</v>
      </c>
      <c r="E216" s="21"/>
      <c r="F216" s="22"/>
      <c r="G216" s="19">
        <v>205</v>
      </c>
      <c r="H216" s="19" t="s">
        <v>479</v>
      </c>
      <c r="I216" s="23">
        <v>450</v>
      </c>
      <c r="J216" s="23">
        <f t="shared" si="11"/>
        <v>126450</v>
      </c>
      <c r="K216" s="33">
        <v>281</v>
      </c>
    </row>
    <row r="217" spans="1:11" s="25" customFormat="1" ht="12" thickBot="1" x14ac:dyDescent="0.25">
      <c r="A217" s="36">
        <v>173</v>
      </c>
      <c r="B217" s="19" t="s">
        <v>317</v>
      </c>
      <c r="C217" s="32">
        <v>45878</v>
      </c>
      <c r="D217" s="37" t="s">
        <v>110</v>
      </c>
      <c r="E217" s="38"/>
      <c r="F217" s="39"/>
      <c r="G217" s="34">
        <v>207</v>
      </c>
      <c r="H217" s="34" t="s">
        <v>95</v>
      </c>
      <c r="I217" s="40">
        <v>650</v>
      </c>
      <c r="J217" s="40">
        <f t="shared" si="11"/>
        <v>293150</v>
      </c>
      <c r="K217" s="41">
        <v>451</v>
      </c>
    </row>
    <row r="218" spans="1:11" s="25" customFormat="1" ht="12" thickBot="1" x14ac:dyDescent="0.25">
      <c r="A218" s="18">
        <v>174</v>
      </c>
      <c r="B218" s="19" t="s">
        <v>317</v>
      </c>
      <c r="C218" s="32">
        <v>45878</v>
      </c>
      <c r="D218" s="115" t="s">
        <v>159</v>
      </c>
      <c r="E218" s="116"/>
      <c r="F218" s="117"/>
      <c r="G218" s="19">
        <v>171</v>
      </c>
      <c r="H218" s="19" t="s">
        <v>316</v>
      </c>
      <c r="I218" s="23">
        <v>180</v>
      </c>
      <c r="J218" s="23">
        <f t="shared" si="11"/>
        <v>32760</v>
      </c>
      <c r="K218" s="33">
        <v>182</v>
      </c>
    </row>
    <row r="219" spans="1:11" s="25" customFormat="1" ht="12" thickBot="1" x14ac:dyDescent="0.25">
      <c r="A219" s="18">
        <v>175</v>
      </c>
      <c r="B219" s="19" t="s">
        <v>317</v>
      </c>
      <c r="C219" s="32">
        <v>45878</v>
      </c>
      <c r="D219" s="115" t="s">
        <v>366</v>
      </c>
      <c r="E219" s="116"/>
      <c r="F219" s="117"/>
      <c r="G219" s="19">
        <v>172</v>
      </c>
      <c r="H219" s="19" t="s">
        <v>316</v>
      </c>
      <c r="I219" s="23">
        <v>160</v>
      </c>
      <c r="J219" s="23">
        <f t="shared" si="11"/>
        <v>50880</v>
      </c>
      <c r="K219" s="33">
        <v>318</v>
      </c>
    </row>
    <row r="220" spans="1:11" s="25" customFormat="1" ht="12" thickBot="1" x14ac:dyDescent="0.25">
      <c r="A220" s="18">
        <v>176</v>
      </c>
      <c r="B220" s="19" t="s">
        <v>317</v>
      </c>
      <c r="C220" s="32">
        <v>45878</v>
      </c>
      <c r="D220" s="115" t="s">
        <v>45</v>
      </c>
      <c r="E220" s="116"/>
      <c r="F220" s="117"/>
      <c r="G220" s="19">
        <v>178</v>
      </c>
      <c r="H220" s="19" t="s">
        <v>316</v>
      </c>
      <c r="I220" s="23">
        <v>135</v>
      </c>
      <c r="J220" s="23">
        <f t="shared" si="11"/>
        <v>10665</v>
      </c>
      <c r="K220" s="33">
        <v>79</v>
      </c>
    </row>
    <row r="221" spans="1:11" s="25" customFormat="1" ht="12" thickBot="1" x14ac:dyDescent="0.25">
      <c r="A221" s="18">
        <v>177</v>
      </c>
      <c r="B221" s="19" t="s">
        <v>317</v>
      </c>
      <c r="C221" s="32">
        <v>45878</v>
      </c>
      <c r="D221" s="115" t="s">
        <v>160</v>
      </c>
      <c r="E221" s="116"/>
      <c r="F221" s="117"/>
      <c r="G221" s="19">
        <v>139</v>
      </c>
      <c r="H221" s="19" t="s">
        <v>10</v>
      </c>
      <c r="I221" s="23">
        <v>808.3</v>
      </c>
      <c r="J221" s="23">
        <f t="shared" si="11"/>
        <v>59814.2</v>
      </c>
      <c r="K221" s="33">
        <v>74</v>
      </c>
    </row>
    <row r="222" spans="1:11" s="25" customFormat="1" ht="12" thickBot="1" x14ac:dyDescent="0.25">
      <c r="A222" s="18">
        <v>178</v>
      </c>
      <c r="B222" s="19" t="s">
        <v>317</v>
      </c>
      <c r="C222" s="32">
        <v>45878</v>
      </c>
      <c r="D222" s="115" t="s">
        <v>173</v>
      </c>
      <c r="E222" s="116"/>
      <c r="F222" s="117"/>
      <c r="G222" s="19">
        <v>547</v>
      </c>
      <c r="H222" s="19" t="s">
        <v>10</v>
      </c>
      <c r="I222" s="23">
        <v>1121</v>
      </c>
      <c r="J222" s="23">
        <f t="shared" si="11"/>
        <v>36993</v>
      </c>
      <c r="K222" s="33">
        <v>33</v>
      </c>
    </row>
    <row r="223" spans="1:11" s="25" customFormat="1" ht="12" thickBot="1" x14ac:dyDescent="0.25">
      <c r="A223" s="36" t="s">
        <v>563</v>
      </c>
      <c r="B223" s="32" t="s">
        <v>314</v>
      </c>
      <c r="C223" s="32" t="s">
        <v>314</v>
      </c>
      <c r="D223" s="125" t="s">
        <v>373</v>
      </c>
      <c r="E223" s="126"/>
      <c r="F223" s="127"/>
      <c r="G223" s="34">
        <v>162</v>
      </c>
      <c r="H223" s="34" t="s">
        <v>157</v>
      </c>
      <c r="I223" s="40">
        <v>198</v>
      </c>
      <c r="J223" s="40">
        <f t="shared" si="11"/>
        <v>160776</v>
      </c>
      <c r="K223" s="41">
        <v>812</v>
      </c>
    </row>
    <row r="224" spans="1:11" s="25" customFormat="1" ht="12" thickBot="1" x14ac:dyDescent="0.25">
      <c r="A224" s="18">
        <v>180</v>
      </c>
      <c r="B224" s="32" t="s">
        <v>314</v>
      </c>
      <c r="C224" s="32" t="s">
        <v>314</v>
      </c>
      <c r="D224" s="20" t="s">
        <v>315</v>
      </c>
      <c r="E224" s="21"/>
      <c r="F224" s="22"/>
      <c r="G224" s="19">
        <v>723</v>
      </c>
      <c r="H224" s="34" t="s">
        <v>157</v>
      </c>
      <c r="I224" s="23">
        <v>50</v>
      </c>
      <c r="J224" s="23">
        <f t="shared" si="11"/>
        <v>3550</v>
      </c>
      <c r="K224" s="33">
        <v>71</v>
      </c>
    </row>
    <row r="225" spans="1:11" s="25" customFormat="1" ht="12" thickBot="1" x14ac:dyDescent="0.25">
      <c r="A225" s="18">
        <v>181</v>
      </c>
      <c r="B225" s="32" t="s">
        <v>314</v>
      </c>
      <c r="C225" s="32" t="s">
        <v>314</v>
      </c>
      <c r="D225" s="115" t="s">
        <v>363</v>
      </c>
      <c r="E225" s="116"/>
      <c r="F225" s="117"/>
      <c r="G225" s="19">
        <v>2277</v>
      </c>
      <c r="H225" s="19" t="s">
        <v>10</v>
      </c>
      <c r="I225" s="23">
        <v>1428</v>
      </c>
      <c r="J225" s="23">
        <f t="shared" si="11"/>
        <v>2856</v>
      </c>
      <c r="K225" s="33">
        <v>2</v>
      </c>
    </row>
    <row r="226" spans="1:11" s="25" customFormat="1" ht="12" thickBot="1" x14ac:dyDescent="0.25">
      <c r="A226" s="18">
        <v>182</v>
      </c>
      <c r="B226" s="32" t="s">
        <v>314</v>
      </c>
      <c r="C226" s="32" t="s">
        <v>314</v>
      </c>
      <c r="D226" s="115" t="s">
        <v>494</v>
      </c>
      <c r="E226" s="116"/>
      <c r="F226" s="117"/>
      <c r="G226" s="19">
        <v>2472</v>
      </c>
      <c r="H226" s="19" t="s">
        <v>10</v>
      </c>
      <c r="I226" s="23">
        <v>900</v>
      </c>
      <c r="J226" s="23">
        <f t="shared" si="11"/>
        <v>13500</v>
      </c>
      <c r="K226" s="33">
        <v>15</v>
      </c>
    </row>
    <row r="227" spans="1:11" s="25" customFormat="1" ht="12" thickBot="1" x14ac:dyDescent="0.25">
      <c r="A227" s="18">
        <v>183</v>
      </c>
      <c r="B227" s="32" t="s">
        <v>314</v>
      </c>
      <c r="C227" s="32" t="s">
        <v>314</v>
      </c>
      <c r="D227" s="115" t="s">
        <v>369</v>
      </c>
      <c r="E227" s="116"/>
      <c r="F227" s="117"/>
      <c r="G227" s="19">
        <v>2471</v>
      </c>
      <c r="H227" s="19" t="s">
        <v>10</v>
      </c>
      <c r="I227" s="23">
        <v>5100</v>
      </c>
      <c r="J227" s="23">
        <f t="shared" si="11"/>
        <v>40800</v>
      </c>
      <c r="K227" s="33">
        <v>8</v>
      </c>
    </row>
    <row r="228" spans="1:11" s="25" customFormat="1" ht="12" thickBot="1" x14ac:dyDescent="0.25">
      <c r="A228" s="18">
        <v>184</v>
      </c>
      <c r="B228" s="32" t="s">
        <v>314</v>
      </c>
      <c r="C228" s="32" t="s">
        <v>314</v>
      </c>
      <c r="D228" s="115" t="s">
        <v>367</v>
      </c>
      <c r="E228" s="116"/>
      <c r="F228" s="117"/>
      <c r="G228" s="19">
        <v>174</v>
      </c>
      <c r="H228" s="19" t="s">
        <v>10</v>
      </c>
      <c r="I228" s="23">
        <v>223</v>
      </c>
      <c r="J228" s="23">
        <f t="shared" si="11"/>
        <v>6244</v>
      </c>
      <c r="K228" s="33">
        <v>28</v>
      </c>
    </row>
    <row r="229" spans="1:11" s="25" customFormat="1" ht="12" thickBot="1" x14ac:dyDescent="0.25">
      <c r="A229" s="18">
        <v>185</v>
      </c>
      <c r="B229" s="32" t="s">
        <v>314</v>
      </c>
      <c r="C229" s="32" t="s">
        <v>314</v>
      </c>
      <c r="D229" s="115" t="s">
        <v>372</v>
      </c>
      <c r="E229" s="116"/>
      <c r="F229" s="117"/>
      <c r="G229" s="19">
        <v>2473</v>
      </c>
      <c r="H229" s="19" t="s">
        <v>10</v>
      </c>
      <c r="I229" s="23">
        <v>540</v>
      </c>
      <c r="J229" s="23">
        <f t="shared" si="11"/>
        <v>2700</v>
      </c>
      <c r="K229" s="33">
        <v>5</v>
      </c>
    </row>
    <row r="230" spans="1:11" s="25" customFormat="1" ht="12" thickBot="1" x14ac:dyDescent="0.25">
      <c r="A230" s="18">
        <v>186</v>
      </c>
      <c r="B230" s="19" t="s">
        <v>263</v>
      </c>
      <c r="C230" s="19" t="s">
        <v>260</v>
      </c>
      <c r="D230" s="115" t="s">
        <v>533</v>
      </c>
      <c r="E230" s="116"/>
      <c r="F230" s="117"/>
      <c r="G230" s="19">
        <v>173</v>
      </c>
      <c r="H230" s="19" t="s">
        <v>10</v>
      </c>
      <c r="I230" s="23">
        <v>168</v>
      </c>
      <c r="J230" s="23">
        <f t="shared" si="11"/>
        <v>20832</v>
      </c>
      <c r="K230" s="33">
        <v>124</v>
      </c>
    </row>
    <row r="231" spans="1:11" s="25" customFormat="1" ht="12" thickBot="1" x14ac:dyDescent="0.25">
      <c r="A231" s="18">
        <v>187</v>
      </c>
      <c r="B231" s="32">
        <v>45964</v>
      </c>
      <c r="C231" s="32">
        <v>45964</v>
      </c>
      <c r="D231" s="115" t="s">
        <v>121</v>
      </c>
      <c r="E231" s="116"/>
      <c r="F231" s="117"/>
      <c r="G231" s="19">
        <v>2124</v>
      </c>
      <c r="H231" s="19" t="s">
        <v>10</v>
      </c>
      <c r="I231" s="23">
        <v>35</v>
      </c>
      <c r="J231" s="23">
        <f t="shared" si="11"/>
        <v>1225</v>
      </c>
      <c r="K231" s="33">
        <v>35</v>
      </c>
    </row>
    <row r="232" spans="1:11" s="25" customFormat="1" ht="12" thickBot="1" x14ac:dyDescent="0.25">
      <c r="A232" s="18">
        <v>188</v>
      </c>
      <c r="B232" s="19" t="s">
        <v>140</v>
      </c>
      <c r="C232" s="19" t="s">
        <v>140</v>
      </c>
      <c r="D232" s="20" t="s">
        <v>250</v>
      </c>
      <c r="E232" s="21"/>
      <c r="F232" s="22"/>
      <c r="G232" s="19">
        <v>2557</v>
      </c>
      <c r="H232" s="19" t="s">
        <v>157</v>
      </c>
      <c r="I232" s="23">
        <v>60</v>
      </c>
      <c r="J232" s="23">
        <f t="shared" si="11"/>
        <v>9600</v>
      </c>
      <c r="K232" s="33">
        <v>160</v>
      </c>
    </row>
    <row r="233" spans="1:11" s="25" customFormat="1" ht="12" thickBot="1" x14ac:dyDescent="0.25">
      <c r="A233" s="18">
        <v>189</v>
      </c>
      <c r="B233" s="19" t="s">
        <v>141</v>
      </c>
      <c r="C233" s="19" t="s">
        <v>142</v>
      </c>
      <c r="D233" s="20" t="s">
        <v>163</v>
      </c>
      <c r="E233" s="21"/>
      <c r="F233" s="22"/>
      <c r="G233" s="19">
        <v>2539</v>
      </c>
      <c r="H233" s="19" t="s">
        <v>11</v>
      </c>
      <c r="I233" s="23">
        <v>345</v>
      </c>
      <c r="J233" s="23">
        <f t="shared" si="11"/>
        <v>5175</v>
      </c>
      <c r="K233" s="33">
        <v>15</v>
      </c>
    </row>
    <row r="234" spans="1:11" s="25" customFormat="1" ht="12" thickBot="1" x14ac:dyDescent="0.25">
      <c r="A234" s="18">
        <v>190</v>
      </c>
      <c r="B234" s="32">
        <v>45361</v>
      </c>
      <c r="C234" s="32">
        <v>45361</v>
      </c>
      <c r="D234" s="115" t="s">
        <v>129</v>
      </c>
      <c r="E234" s="116"/>
      <c r="F234" s="117"/>
      <c r="G234" s="19">
        <v>1665</v>
      </c>
      <c r="H234" s="19" t="s">
        <v>10</v>
      </c>
      <c r="I234" s="23">
        <v>2500</v>
      </c>
      <c r="J234" s="23">
        <f>K234*I234</f>
        <v>22500</v>
      </c>
      <c r="K234" s="33">
        <v>9</v>
      </c>
    </row>
    <row r="235" spans="1:11" s="25" customFormat="1" ht="12" thickBot="1" x14ac:dyDescent="0.25">
      <c r="A235" s="18">
        <v>191</v>
      </c>
      <c r="B235" s="32">
        <v>45295</v>
      </c>
      <c r="C235" s="32">
        <v>45355</v>
      </c>
      <c r="D235" s="115" t="s">
        <v>116</v>
      </c>
      <c r="E235" s="116"/>
      <c r="F235" s="117"/>
      <c r="G235" s="19">
        <v>193</v>
      </c>
      <c r="H235" s="19" t="s">
        <v>10</v>
      </c>
      <c r="I235" s="23">
        <v>84</v>
      </c>
      <c r="J235" s="23">
        <f t="shared" si="11"/>
        <v>2436</v>
      </c>
      <c r="K235" s="33">
        <v>29</v>
      </c>
    </row>
    <row r="236" spans="1:11" s="25" customFormat="1" ht="12" thickBot="1" x14ac:dyDescent="0.25">
      <c r="A236" s="18">
        <v>192</v>
      </c>
      <c r="B236" s="32">
        <v>45295</v>
      </c>
      <c r="C236" s="32">
        <v>45355</v>
      </c>
      <c r="D236" s="115" t="s">
        <v>424</v>
      </c>
      <c r="E236" s="116"/>
      <c r="F236" s="117"/>
      <c r="G236" s="19">
        <v>998</v>
      </c>
      <c r="H236" s="19" t="s">
        <v>10</v>
      </c>
      <c r="I236" s="23">
        <v>745</v>
      </c>
      <c r="J236" s="23">
        <f t="shared" si="11"/>
        <v>5960</v>
      </c>
      <c r="K236" s="33">
        <v>8</v>
      </c>
    </row>
    <row r="237" spans="1:11" s="25" customFormat="1" ht="12" thickBot="1" x14ac:dyDescent="0.25">
      <c r="A237" s="18">
        <v>193</v>
      </c>
      <c r="B237" s="19" t="s">
        <v>218</v>
      </c>
      <c r="C237" s="19" t="s">
        <v>218</v>
      </c>
      <c r="D237" s="115" t="s">
        <v>217</v>
      </c>
      <c r="E237" s="116"/>
      <c r="F237" s="117"/>
      <c r="G237" s="19">
        <v>2376</v>
      </c>
      <c r="H237" s="19" t="s">
        <v>10</v>
      </c>
      <c r="I237" s="23">
        <v>7425</v>
      </c>
      <c r="J237" s="23">
        <f t="shared" si="11"/>
        <v>22275</v>
      </c>
      <c r="K237" s="33">
        <v>3</v>
      </c>
    </row>
    <row r="238" spans="1:11" s="2" customFormat="1" ht="12" thickBot="1" x14ac:dyDescent="0.25">
      <c r="A238" s="27"/>
      <c r="B238" s="27"/>
      <c r="C238" s="27"/>
      <c r="D238" s="61"/>
      <c r="E238" s="61"/>
      <c r="F238" s="61"/>
      <c r="G238" s="62"/>
      <c r="H238" s="49" t="s">
        <v>194</v>
      </c>
      <c r="I238" s="65">
        <f>SUM(I179:I237)</f>
        <v>46655.490000000005</v>
      </c>
      <c r="J238" s="28">
        <f>SUM(J179:J237)</f>
        <v>3571808.21</v>
      </c>
      <c r="K238" s="66">
        <f>SUM(K179:K237)</f>
        <v>14062</v>
      </c>
    </row>
    <row r="239" spans="1:11" s="2" customFormat="1" ht="12" thickBot="1" x14ac:dyDescent="0.25">
      <c r="A239" s="27"/>
      <c r="B239" s="27"/>
      <c r="C239" s="27"/>
      <c r="D239" s="61"/>
      <c r="E239" s="61"/>
      <c r="F239" s="61"/>
      <c r="G239" s="62"/>
      <c r="H239" s="27"/>
      <c r="I239" s="45"/>
      <c r="J239" s="45"/>
      <c r="K239" s="62"/>
    </row>
    <row r="240" spans="1:11" ht="12.75" customHeight="1" x14ac:dyDescent="0.2">
      <c r="A240" s="105" t="s">
        <v>0</v>
      </c>
      <c r="B240" s="98" t="s">
        <v>1</v>
      </c>
      <c r="C240" s="98" t="s">
        <v>2</v>
      </c>
      <c r="D240" s="107" t="s">
        <v>3</v>
      </c>
      <c r="E240" s="108"/>
      <c r="F240" s="109"/>
      <c r="G240" s="98" t="s">
        <v>4</v>
      </c>
      <c r="H240" s="98" t="s">
        <v>5</v>
      </c>
      <c r="I240" s="113" t="s">
        <v>6</v>
      </c>
      <c r="J240" s="113" t="s">
        <v>8</v>
      </c>
      <c r="K240" s="98" t="s">
        <v>7</v>
      </c>
    </row>
    <row r="241" spans="1:11" x14ac:dyDescent="0.2">
      <c r="A241" s="106"/>
      <c r="B241" s="99"/>
      <c r="C241" s="99"/>
      <c r="D241" s="110"/>
      <c r="E241" s="111"/>
      <c r="F241" s="112"/>
      <c r="G241" s="99"/>
      <c r="H241" s="99"/>
      <c r="I241" s="114"/>
      <c r="J241" s="114"/>
      <c r="K241" s="99"/>
    </row>
    <row r="242" spans="1:11" ht="12" thickBot="1" x14ac:dyDescent="0.25">
      <c r="A242" s="106"/>
      <c r="B242" s="99"/>
      <c r="C242" s="99"/>
      <c r="D242" s="110"/>
      <c r="E242" s="111"/>
      <c r="F242" s="112"/>
      <c r="G242" s="99"/>
      <c r="H242" s="99"/>
      <c r="I242" s="114"/>
      <c r="J242" s="114"/>
      <c r="K242" s="99"/>
    </row>
    <row r="243" spans="1:11" ht="12" thickBot="1" x14ac:dyDescent="0.25">
      <c r="A243" s="4"/>
      <c r="B243" s="5"/>
      <c r="C243" s="100" t="s">
        <v>51</v>
      </c>
      <c r="D243" s="100"/>
      <c r="E243" s="100"/>
      <c r="F243" s="100"/>
      <c r="G243" s="100"/>
      <c r="H243" s="100"/>
      <c r="I243" s="100"/>
      <c r="J243" s="100"/>
      <c r="K243" s="101"/>
    </row>
    <row r="244" spans="1:11" s="25" customFormat="1" ht="12" thickBot="1" x14ac:dyDescent="0.25">
      <c r="A244" s="18">
        <v>194</v>
      </c>
      <c r="B244" s="32">
        <v>45240</v>
      </c>
      <c r="C244" s="32">
        <v>45240</v>
      </c>
      <c r="D244" s="115" t="s">
        <v>115</v>
      </c>
      <c r="E244" s="116"/>
      <c r="F244" s="117"/>
      <c r="G244" s="19">
        <v>187</v>
      </c>
      <c r="H244" s="19" t="s">
        <v>10</v>
      </c>
      <c r="I244" s="23">
        <v>90</v>
      </c>
      <c r="J244" s="23">
        <f t="shared" ref="J244:J253" si="17">K244*I244</f>
        <v>4050</v>
      </c>
      <c r="K244" s="33">
        <v>45</v>
      </c>
    </row>
    <row r="245" spans="1:11" s="25" customFormat="1" ht="12" thickBot="1" x14ac:dyDescent="0.25">
      <c r="A245" s="18">
        <v>195</v>
      </c>
      <c r="B245" s="32">
        <v>44566</v>
      </c>
      <c r="C245" s="19" t="s">
        <v>264</v>
      </c>
      <c r="D245" s="20" t="s">
        <v>124</v>
      </c>
      <c r="E245" s="21"/>
      <c r="F245" s="22"/>
      <c r="G245" s="19">
        <v>167</v>
      </c>
      <c r="H245" s="19" t="s">
        <v>10</v>
      </c>
      <c r="I245" s="23">
        <v>265</v>
      </c>
      <c r="J245" s="23">
        <f t="shared" si="17"/>
        <v>1855</v>
      </c>
      <c r="K245" s="33">
        <v>7</v>
      </c>
    </row>
    <row r="246" spans="1:11" s="25" customFormat="1" ht="12" thickBot="1" x14ac:dyDescent="0.25">
      <c r="A246" s="18">
        <v>196</v>
      </c>
      <c r="B246" s="32">
        <v>44566</v>
      </c>
      <c r="C246" s="19" t="s">
        <v>264</v>
      </c>
      <c r="D246" s="115" t="s">
        <v>86</v>
      </c>
      <c r="E246" s="116"/>
      <c r="F246" s="117"/>
      <c r="G246" s="19">
        <v>2158</v>
      </c>
      <c r="H246" s="19" t="s">
        <v>10</v>
      </c>
      <c r="I246" s="23">
        <v>390</v>
      </c>
      <c r="J246" s="23">
        <f t="shared" si="17"/>
        <v>2730</v>
      </c>
      <c r="K246" s="33">
        <v>7</v>
      </c>
    </row>
    <row r="247" spans="1:11" s="25" customFormat="1" ht="12" thickBot="1" x14ac:dyDescent="0.25">
      <c r="A247" s="18">
        <v>197</v>
      </c>
      <c r="B247" s="32">
        <v>44566</v>
      </c>
      <c r="C247" s="19" t="s">
        <v>264</v>
      </c>
      <c r="D247" s="115" t="s">
        <v>47</v>
      </c>
      <c r="E247" s="116"/>
      <c r="F247" s="117"/>
      <c r="G247" s="19">
        <v>191</v>
      </c>
      <c r="H247" s="19" t="s">
        <v>10</v>
      </c>
      <c r="I247" s="23">
        <v>469</v>
      </c>
      <c r="J247" s="23">
        <f t="shared" si="17"/>
        <v>3283</v>
      </c>
      <c r="K247" s="33">
        <v>7</v>
      </c>
    </row>
    <row r="248" spans="1:11" s="25" customFormat="1" ht="12" thickBot="1" x14ac:dyDescent="0.25">
      <c r="A248" s="18">
        <v>198</v>
      </c>
      <c r="B248" s="32">
        <v>44566</v>
      </c>
      <c r="C248" s="19" t="s">
        <v>264</v>
      </c>
      <c r="D248" s="115" t="s">
        <v>48</v>
      </c>
      <c r="E248" s="116"/>
      <c r="F248" s="117"/>
      <c r="G248" s="19">
        <v>1402</v>
      </c>
      <c r="H248" s="19" t="s">
        <v>10</v>
      </c>
      <c r="I248" s="23">
        <v>90</v>
      </c>
      <c r="J248" s="23">
        <f t="shared" si="17"/>
        <v>540</v>
      </c>
      <c r="K248" s="33">
        <v>6</v>
      </c>
    </row>
    <row r="249" spans="1:11" s="25" customFormat="1" ht="12" thickBot="1" x14ac:dyDescent="0.25">
      <c r="A249" s="18">
        <v>199</v>
      </c>
      <c r="B249" s="32">
        <v>44566</v>
      </c>
      <c r="C249" s="19" t="s">
        <v>264</v>
      </c>
      <c r="D249" s="115" t="s">
        <v>85</v>
      </c>
      <c r="E249" s="116"/>
      <c r="F249" s="117"/>
      <c r="G249" s="19">
        <v>1996</v>
      </c>
      <c r="H249" s="19" t="s">
        <v>10</v>
      </c>
      <c r="I249" s="23">
        <v>413</v>
      </c>
      <c r="J249" s="23">
        <f t="shared" si="17"/>
        <v>36757</v>
      </c>
      <c r="K249" s="33">
        <v>89</v>
      </c>
    </row>
    <row r="250" spans="1:11" s="25" customFormat="1" ht="12" thickBot="1" x14ac:dyDescent="0.25">
      <c r="A250" s="18">
        <v>200</v>
      </c>
      <c r="B250" s="32">
        <v>44566</v>
      </c>
      <c r="C250" s="19" t="s">
        <v>264</v>
      </c>
      <c r="D250" s="115" t="s">
        <v>49</v>
      </c>
      <c r="E250" s="116"/>
      <c r="F250" s="117"/>
      <c r="G250" s="19">
        <v>883</v>
      </c>
      <c r="H250" s="19" t="s">
        <v>10</v>
      </c>
      <c r="I250" s="23">
        <v>169</v>
      </c>
      <c r="J250" s="23">
        <f t="shared" si="17"/>
        <v>676</v>
      </c>
      <c r="K250" s="33">
        <v>4</v>
      </c>
    </row>
    <row r="251" spans="1:11" s="25" customFormat="1" ht="12" thickBot="1" x14ac:dyDescent="0.25">
      <c r="A251" s="18">
        <v>201</v>
      </c>
      <c r="B251" s="32">
        <v>44566</v>
      </c>
      <c r="C251" s="19" t="s">
        <v>264</v>
      </c>
      <c r="D251" s="115" t="s">
        <v>233</v>
      </c>
      <c r="E251" s="116"/>
      <c r="F251" s="117"/>
      <c r="G251" s="19">
        <v>2588</v>
      </c>
      <c r="H251" s="19" t="s">
        <v>10</v>
      </c>
      <c r="I251" s="23">
        <v>306</v>
      </c>
      <c r="J251" s="23">
        <f t="shared" si="17"/>
        <v>3366</v>
      </c>
      <c r="K251" s="33">
        <v>11</v>
      </c>
    </row>
    <row r="252" spans="1:11" s="25" customFormat="1" ht="12" thickBot="1" x14ac:dyDescent="0.25">
      <c r="A252" s="18">
        <v>202</v>
      </c>
      <c r="B252" s="32">
        <v>44566</v>
      </c>
      <c r="C252" s="19" t="s">
        <v>264</v>
      </c>
      <c r="D252" s="115" t="s">
        <v>410</v>
      </c>
      <c r="E252" s="116"/>
      <c r="F252" s="117"/>
      <c r="G252" s="19">
        <v>330</v>
      </c>
      <c r="H252" s="19" t="s">
        <v>10</v>
      </c>
      <c r="I252" s="23">
        <v>290</v>
      </c>
      <c r="J252" s="23">
        <f t="shared" si="17"/>
        <v>3480</v>
      </c>
      <c r="K252" s="33">
        <v>12</v>
      </c>
    </row>
    <row r="253" spans="1:11" s="25" customFormat="1" ht="12" thickBot="1" x14ac:dyDescent="0.25">
      <c r="A253" s="18">
        <v>203</v>
      </c>
      <c r="B253" s="32">
        <v>44566</v>
      </c>
      <c r="C253" s="19" t="s">
        <v>264</v>
      </c>
      <c r="D253" s="20" t="s">
        <v>91</v>
      </c>
      <c r="E253" s="21"/>
      <c r="F253" s="22"/>
      <c r="G253" s="19">
        <v>185</v>
      </c>
      <c r="H253" s="19" t="s">
        <v>10</v>
      </c>
      <c r="I253" s="23">
        <v>980</v>
      </c>
      <c r="J253" s="23">
        <f t="shared" si="17"/>
        <v>19600</v>
      </c>
      <c r="K253" s="33">
        <v>20</v>
      </c>
    </row>
    <row r="254" spans="1:11" s="2" customFormat="1" ht="12" thickBot="1" x14ac:dyDescent="0.25">
      <c r="A254" s="27"/>
      <c r="B254" s="27"/>
      <c r="C254" s="27"/>
      <c r="D254" s="61"/>
      <c r="E254" s="61"/>
      <c r="F254" s="61"/>
      <c r="G254" s="61"/>
      <c r="H254" s="27" t="s">
        <v>194</v>
      </c>
      <c r="I254" s="28">
        <f>SUM(I244:I253)</f>
        <v>3462</v>
      </c>
      <c r="J254" s="63">
        <f>SUM(J244:J253)</f>
        <v>76337</v>
      </c>
      <c r="K254" s="67">
        <f>SUM(K244:K253)</f>
        <v>208</v>
      </c>
    </row>
    <row r="255" spans="1:11" s="2" customFormat="1" ht="12" thickBot="1" x14ac:dyDescent="0.25">
      <c r="A255" s="27"/>
      <c r="B255" s="27"/>
      <c r="C255" s="27"/>
      <c r="D255" s="61"/>
      <c r="E255" s="61"/>
      <c r="F255" s="61"/>
      <c r="G255" s="61"/>
      <c r="H255" s="61"/>
      <c r="I255" s="30"/>
      <c r="J255" s="30"/>
      <c r="K255" s="61"/>
    </row>
    <row r="256" spans="1:11" ht="12.75" customHeight="1" x14ac:dyDescent="0.2">
      <c r="A256" s="105" t="s">
        <v>0</v>
      </c>
      <c r="B256" s="98" t="s">
        <v>1</v>
      </c>
      <c r="C256" s="98" t="s">
        <v>2</v>
      </c>
      <c r="D256" s="107" t="s">
        <v>3</v>
      </c>
      <c r="E256" s="108"/>
      <c r="F256" s="109"/>
      <c r="G256" s="98" t="s">
        <v>4</v>
      </c>
      <c r="H256" s="98" t="s">
        <v>5</v>
      </c>
      <c r="I256" s="113" t="s">
        <v>6</v>
      </c>
      <c r="J256" s="113" t="s">
        <v>8</v>
      </c>
      <c r="K256" s="98" t="s">
        <v>7</v>
      </c>
    </row>
    <row r="257" spans="1:11" x14ac:dyDescent="0.2">
      <c r="A257" s="106"/>
      <c r="B257" s="99"/>
      <c r="C257" s="99"/>
      <c r="D257" s="110"/>
      <c r="E257" s="111"/>
      <c r="F257" s="112"/>
      <c r="G257" s="99"/>
      <c r="H257" s="99"/>
      <c r="I257" s="114"/>
      <c r="J257" s="114"/>
      <c r="K257" s="99"/>
    </row>
    <row r="258" spans="1:11" ht="12" thickBot="1" x14ac:dyDescent="0.25">
      <c r="A258" s="106"/>
      <c r="B258" s="99"/>
      <c r="C258" s="99"/>
      <c r="D258" s="110"/>
      <c r="E258" s="111"/>
      <c r="F258" s="112"/>
      <c r="G258" s="99"/>
      <c r="H258" s="99"/>
      <c r="I258" s="114"/>
      <c r="J258" s="114"/>
      <c r="K258" s="99"/>
    </row>
    <row r="259" spans="1:11" ht="12" thickBot="1" x14ac:dyDescent="0.25">
      <c r="A259" s="4"/>
      <c r="B259" s="5"/>
      <c r="C259" s="100" t="s">
        <v>320</v>
      </c>
      <c r="D259" s="100"/>
      <c r="E259" s="100"/>
      <c r="F259" s="100"/>
      <c r="G259" s="100"/>
      <c r="H259" s="100"/>
      <c r="I259" s="100"/>
      <c r="J259" s="100"/>
      <c r="K259" s="101"/>
    </row>
    <row r="260" spans="1:11" s="15" customFormat="1" ht="12" thickBot="1" x14ac:dyDescent="0.25">
      <c r="A260" s="6">
        <v>204</v>
      </c>
      <c r="B260" s="16" t="s">
        <v>457</v>
      </c>
      <c r="C260" s="16" t="s">
        <v>457</v>
      </c>
      <c r="D260" s="102" t="s">
        <v>458</v>
      </c>
      <c r="E260" s="103"/>
      <c r="F260" s="104"/>
      <c r="G260" s="16">
        <v>2616</v>
      </c>
      <c r="H260" s="16" t="s">
        <v>10</v>
      </c>
      <c r="I260" s="13">
        <v>37</v>
      </c>
      <c r="J260" s="13">
        <f t="shared" ref="J260:J318" si="18">K260*I260</f>
        <v>925</v>
      </c>
      <c r="K260" s="14">
        <v>25</v>
      </c>
    </row>
    <row r="261" spans="1:11" s="15" customFormat="1" ht="12" thickBot="1" x14ac:dyDescent="0.25">
      <c r="A261" s="6">
        <v>205</v>
      </c>
      <c r="B261" s="16" t="s">
        <v>457</v>
      </c>
      <c r="C261" s="16" t="s">
        <v>457</v>
      </c>
      <c r="D261" s="102" t="s">
        <v>459</v>
      </c>
      <c r="E261" s="103"/>
      <c r="F261" s="104"/>
      <c r="G261" s="16">
        <v>2744</v>
      </c>
      <c r="H261" s="16" t="s">
        <v>10</v>
      </c>
      <c r="I261" s="13">
        <v>1143</v>
      </c>
      <c r="J261" s="13">
        <f t="shared" si="18"/>
        <v>6858</v>
      </c>
      <c r="K261" s="14">
        <v>6</v>
      </c>
    </row>
    <row r="262" spans="1:11" s="15" customFormat="1" ht="12" thickBot="1" x14ac:dyDescent="0.25">
      <c r="A262" s="6">
        <v>206</v>
      </c>
      <c r="B262" s="16" t="s">
        <v>460</v>
      </c>
      <c r="C262" s="16" t="s">
        <v>460</v>
      </c>
      <c r="D262" s="102" t="s">
        <v>468</v>
      </c>
      <c r="E262" s="103"/>
      <c r="F262" s="104"/>
      <c r="G262" s="16">
        <v>2785</v>
      </c>
      <c r="H262" s="16" t="s">
        <v>10</v>
      </c>
      <c r="I262" s="13">
        <v>1480</v>
      </c>
      <c r="J262" s="13">
        <f t="shared" si="18"/>
        <v>10360</v>
      </c>
      <c r="K262" s="14">
        <v>7</v>
      </c>
    </row>
    <row r="263" spans="1:11" s="15" customFormat="1" ht="12" thickBot="1" x14ac:dyDescent="0.25">
      <c r="A263" s="6">
        <v>207</v>
      </c>
      <c r="B263" s="16" t="s">
        <v>460</v>
      </c>
      <c r="C263" s="16" t="s">
        <v>460</v>
      </c>
      <c r="D263" s="102" t="s">
        <v>469</v>
      </c>
      <c r="E263" s="103"/>
      <c r="F263" s="104"/>
      <c r="G263" s="16">
        <v>2786</v>
      </c>
      <c r="H263" s="16" t="s">
        <v>10</v>
      </c>
      <c r="I263" s="13">
        <v>1683</v>
      </c>
      <c r="J263" s="13">
        <f t="shared" si="18"/>
        <v>6732</v>
      </c>
      <c r="K263" s="14">
        <v>4</v>
      </c>
    </row>
    <row r="264" spans="1:11" s="15" customFormat="1" ht="12" thickBot="1" x14ac:dyDescent="0.25">
      <c r="A264" s="6">
        <v>208</v>
      </c>
      <c r="B264" s="16" t="s">
        <v>460</v>
      </c>
      <c r="C264" s="16" t="s">
        <v>460</v>
      </c>
      <c r="D264" s="102" t="s">
        <v>543</v>
      </c>
      <c r="E264" s="103"/>
      <c r="F264" s="104"/>
      <c r="G264" s="16">
        <v>1269</v>
      </c>
      <c r="H264" s="16" t="s">
        <v>10</v>
      </c>
      <c r="I264" s="13">
        <v>370</v>
      </c>
      <c r="J264" s="13">
        <f t="shared" si="18"/>
        <v>1480</v>
      </c>
      <c r="K264" s="14">
        <v>4</v>
      </c>
    </row>
    <row r="265" spans="1:11" s="15" customFormat="1" ht="12" thickBot="1" x14ac:dyDescent="0.25">
      <c r="A265" s="6">
        <v>209</v>
      </c>
      <c r="B265" s="16" t="s">
        <v>460</v>
      </c>
      <c r="C265" s="16" t="s">
        <v>460</v>
      </c>
      <c r="D265" s="102" t="s">
        <v>467</v>
      </c>
      <c r="E265" s="103"/>
      <c r="F265" s="104"/>
      <c r="G265" s="16">
        <v>2743</v>
      </c>
      <c r="H265" s="16" t="s">
        <v>10</v>
      </c>
      <c r="I265" s="13">
        <v>2100</v>
      </c>
      <c r="J265" s="13">
        <f t="shared" si="18"/>
        <v>12600</v>
      </c>
      <c r="K265" s="14">
        <v>6</v>
      </c>
    </row>
    <row r="266" spans="1:11" s="15" customFormat="1" ht="12" thickBot="1" x14ac:dyDescent="0.25">
      <c r="A266" s="6">
        <v>210</v>
      </c>
      <c r="B266" s="16" t="s">
        <v>460</v>
      </c>
      <c r="C266" s="16" t="s">
        <v>460</v>
      </c>
      <c r="D266" s="102" t="s">
        <v>463</v>
      </c>
      <c r="E266" s="103"/>
      <c r="F266" s="104"/>
      <c r="G266" s="16">
        <v>1849</v>
      </c>
      <c r="H266" s="16" t="s">
        <v>464</v>
      </c>
      <c r="I266" s="13">
        <v>8305</v>
      </c>
      <c r="J266" s="13">
        <f t="shared" si="18"/>
        <v>132880</v>
      </c>
      <c r="K266" s="14">
        <v>16</v>
      </c>
    </row>
    <row r="267" spans="1:11" s="15" customFormat="1" ht="12" thickBot="1" x14ac:dyDescent="0.25">
      <c r="A267" s="6">
        <v>211</v>
      </c>
      <c r="B267" s="16" t="s">
        <v>460</v>
      </c>
      <c r="C267" s="16" t="s">
        <v>460</v>
      </c>
      <c r="D267" s="102" t="s">
        <v>465</v>
      </c>
      <c r="E267" s="103"/>
      <c r="F267" s="104"/>
      <c r="G267" s="16">
        <v>2784</v>
      </c>
      <c r="H267" s="16" t="s">
        <v>464</v>
      </c>
      <c r="I267" s="13">
        <v>7225</v>
      </c>
      <c r="J267" s="13">
        <f t="shared" si="18"/>
        <v>21675</v>
      </c>
      <c r="K267" s="14">
        <v>3</v>
      </c>
    </row>
    <row r="268" spans="1:11" s="15" customFormat="1" ht="12" thickBot="1" x14ac:dyDescent="0.25">
      <c r="A268" s="6">
        <v>212</v>
      </c>
      <c r="B268" s="16" t="s">
        <v>460</v>
      </c>
      <c r="C268" s="16" t="s">
        <v>460</v>
      </c>
      <c r="D268" s="102" t="s">
        <v>544</v>
      </c>
      <c r="E268" s="103"/>
      <c r="F268" s="104"/>
      <c r="G268" s="16">
        <v>2836</v>
      </c>
      <c r="H268" s="16" t="s">
        <v>464</v>
      </c>
      <c r="I268" s="13">
        <v>9270</v>
      </c>
      <c r="J268" s="13">
        <f t="shared" si="18"/>
        <v>46350</v>
      </c>
      <c r="K268" s="14">
        <v>5</v>
      </c>
    </row>
    <row r="269" spans="1:11" s="15" customFormat="1" ht="12" thickBot="1" x14ac:dyDescent="0.25">
      <c r="A269" s="6">
        <v>213</v>
      </c>
      <c r="B269" s="16" t="s">
        <v>460</v>
      </c>
      <c r="C269" s="16" t="s">
        <v>460</v>
      </c>
      <c r="D269" s="102" t="s">
        <v>466</v>
      </c>
      <c r="E269" s="103"/>
      <c r="F269" s="104"/>
      <c r="G269" s="16">
        <v>1270</v>
      </c>
      <c r="H269" s="16" t="s">
        <v>10</v>
      </c>
      <c r="I269" s="13">
        <v>230</v>
      </c>
      <c r="J269" s="13">
        <f t="shared" si="18"/>
        <v>460</v>
      </c>
      <c r="K269" s="14">
        <v>2</v>
      </c>
    </row>
    <row r="270" spans="1:11" s="15" customFormat="1" ht="12" thickBot="1" x14ac:dyDescent="0.25">
      <c r="A270" s="6">
        <v>214</v>
      </c>
      <c r="B270" s="16" t="s">
        <v>460</v>
      </c>
      <c r="C270" s="16" t="s">
        <v>460</v>
      </c>
      <c r="D270" s="102" t="s">
        <v>488</v>
      </c>
      <c r="E270" s="103"/>
      <c r="F270" s="104"/>
      <c r="G270" s="16">
        <v>2746</v>
      </c>
      <c r="H270" s="16" t="s">
        <v>10</v>
      </c>
      <c r="I270" s="13">
        <v>563</v>
      </c>
      <c r="J270" s="13">
        <f t="shared" si="18"/>
        <v>1126</v>
      </c>
      <c r="K270" s="14">
        <v>2</v>
      </c>
    </row>
    <row r="271" spans="1:11" s="15" customFormat="1" ht="12" thickBot="1" x14ac:dyDescent="0.25">
      <c r="A271" s="6">
        <v>215</v>
      </c>
      <c r="B271" s="16" t="s">
        <v>460</v>
      </c>
      <c r="C271" s="16" t="s">
        <v>460</v>
      </c>
      <c r="D271" s="102" t="s">
        <v>489</v>
      </c>
      <c r="E271" s="103"/>
      <c r="F271" s="104"/>
      <c r="G271" s="16">
        <v>2391</v>
      </c>
      <c r="H271" s="16" t="s">
        <v>10</v>
      </c>
      <c r="I271" s="13">
        <v>641</v>
      </c>
      <c r="J271" s="13">
        <f t="shared" si="18"/>
        <v>641</v>
      </c>
      <c r="K271" s="14">
        <v>1</v>
      </c>
    </row>
    <row r="272" spans="1:11" s="15" customFormat="1" ht="12" thickBot="1" x14ac:dyDescent="0.25">
      <c r="A272" s="6">
        <v>216</v>
      </c>
      <c r="B272" s="16" t="s">
        <v>460</v>
      </c>
      <c r="C272" s="16" t="s">
        <v>460</v>
      </c>
      <c r="D272" s="102" t="s">
        <v>490</v>
      </c>
      <c r="E272" s="103"/>
      <c r="F272" s="104"/>
      <c r="G272" s="16">
        <v>2290</v>
      </c>
      <c r="H272" s="16" t="s">
        <v>10</v>
      </c>
      <c r="I272" s="13">
        <v>1123</v>
      </c>
      <c r="J272" s="13">
        <f t="shared" si="18"/>
        <v>2246</v>
      </c>
      <c r="K272" s="14">
        <v>2</v>
      </c>
    </row>
    <row r="273" spans="1:11" s="15" customFormat="1" ht="12" thickBot="1" x14ac:dyDescent="0.25">
      <c r="A273" s="6">
        <v>217</v>
      </c>
      <c r="B273" s="16" t="s">
        <v>460</v>
      </c>
      <c r="C273" s="16" t="s">
        <v>460</v>
      </c>
      <c r="D273" s="102" t="s">
        <v>545</v>
      </c>
      <c r="E273" s="103"/>
      <c r="F273" s="104"/>
      <c r="G273" s="16">
        <v>2820</v>
      </c>
      <c r="H273" s="16" t="s">
        <v>10</v>
      </c>
      <c r="I273" s="13">
        <v>1000</v>
      </c>
      <c r="J273" s="13">
        <f t="shared" ref="J273:J275" si="19">K273*I273</f>
        <v>42000</v>
      </c>
      <c r="K273" s="14">
        <v>42</v>
      </c>
    </row>
    <row r="274" spans="1:11" s="15" customFormat="1" ht="12" thickBot="1" x14ac:dyDescent="0.25">
      <c r="A274" s="6">
        <v>218</v>
      </c>
      <c r="B274" s="16" t="s">
        <v>460</v>
      </c>
      <c r="C274" s="16" t="s">
        <v>460</v>
      </c>
      <c r="D274" s="102" t="s">
        <v>546</v>
      </c>
      <c r="E274" s="103"/>
      <c r="F274" s="104"/>
      <c r="G274" s="16">
        <v>2081</v>
      </c>
      <c r="H274" s="16" t="s">
        <v>10</v>
      </c>
      <c r="I274" s="13">
        <v>150</v>
      </c>
      <c r="J274" s="13">
        <f t="shared" si="19"/>
        <v>150</v>
      </c>
      <c r="K274" s="14">
        <v>1</v>
      </c>
    </row>
    <row r="275" spans="1:11" s="15" customFormat="1" ht="12" thickBot="1" x14ac:dyDescent="0.25">
      <c r="A275" s="6">
        <v>219</v>
      </c>
      <c r="B275" s="16" t="s">
        <v>460</v>
      </c>
      <c r="C275" s="16" t="s">
        <v>460</v>
      </c>
      <c r="D275" s="102" t="s">
        <v>547</v>
      </c>
      <c r="E275" s="103"/>
      <c r="F275" s="104"/>
      <c r="G275" s="16">
        <v>471</v>
      </c>
      <c r="H275" s="16" t="s">
        <v>10</v>
      </c>
      <c r="I275" s="13">
        <v>230</v>
      </c>
      <c r="J275" s="13">
        <f t="shared" si="19"/>
        <v>230</v>
      </c>
      <c r="K275" s="14">
        <v>1</v>
      </c>
    </row>
    <row r="276" spans="1:11" s="15" customFormat="1" ht="12" thickBot="1" x14ac:dyDescent="0.25">
      <c r="A276" s="6">
        <v>220</v>
      </c>
      <c r="B276" s="16" t="s">
        <v>460</v>
      </c>
      <c r="C276" s="16" t="s">
        <v>460</v>
      </c>
      <c r="D276" s="102" t="s">
        <v>491</v>
      </c>
      <c r="E276" s="103"/>
      <c r="F276" s="104"/>
      <c r="G276" s="16">
        <v>1852</v>
      </c>
      <c r="H276" s="16" t="s">
        <v>10</v>
      </c>
      <c r="I276" s="13">
        <v>704</v>
      </c>
      <c r="J276" s="13">
        <f t="shared" si="18"/>
        <v>2816</v>
      </c>
      <c r="K276" s="14">
        <v>4</v>
      </c>
    </row>
    <row r="277" spans="1:11" s="15" customFormat="1" ht="12" thickBot="1" x14ac:dyDescent="0.25">
      <c r="A277" s="6">
        <v>221</v>
      </c>
      <c r="B277" s="16" t="s">
        <v>460</v>
      </c>
      <c r="C277" s="16" t="s">
        <v>460</v>
      </c>
      <c r="D277" s="102" t="s">
        <v>492</v>
      </c>
      <c r="E277" s="103"/>
      <c r="F277" s="104"/>
      <c r="G277" s="16">
        <v>2192</v>
      </c>
      <c r="H277" s="16" t="s">
        <v>10</v>
      </c>
      <c r="I277" s="13">
        <v>768</v>
      </c>
      <c r="J277" s="13">
        <f t="shared" si="18"/>
        <v>768</v>
      </c>
      <c r="K277" s="14">
        <v>1</v>
      </c>
    </row>
    <row r="278" spans="1:11" s="15" customFormat="1" ht="12" thickBot="1" x14ac:dyDescent="0.25">
      <c r="A278" s="6">
        <v>222</v>
      </c>
      <c r="B278" s="16" t="s">
        <v>460</v>
      </c>
      <c r="C278" s="16" t="s">
        <v>460</v>
      </c>
      <c r="D278" s="102" t="s">
        <v>461</v>
      </c>
      <c r="E278" s="103"/>
      <c r="F278" s="104"/>
      <c r="G278" s="16">
        <v>2172</v>
      </c>
      <c r="H278" s="16" t="s">
        <v>10</v>
      </c>
      <c r="I278" s="13">
        <v>350</v>
      </c>
      <c r="J278" s="13">
        <f t="shared" si="18"/>
        <v>1400</v>
      </c>
      <c r="K278" s="14">
        <v>4</v>
      </c>
    </row>
    <row r="279" spans="1:11" s="15" customFormat="1" ht="12" thickBot="1" x14ac:dyDescent="0.25">
      <c r="A279" s="6">
        <v>223</v>
      </c>
      <c r="B279" s="16" t="s">
        <v>460</v>
      </c>
      <c r="C279" s="16" t="s">
        <v>460</v>
      </c>
      <c r="D279" s="102" t="s">
        <v>462</v>
      </c>
      <c r="E279" s="103"/>
      <c r="F279" s="104"/>
      <c r="G279" s="16">
        <v>1821</v>
      </c>
      <c r="H279" s="16" t="s">
        <v>10</v>
      </c>
      <c r="I279" s="13">
        <v>250</v>
      </c>
      <c r="J279" s="13">
        <f t="shared" si="18"/>
        <v>250</v>
      </c>
      <c r="K279" s="14">
        <v>1</v>
      </c>
    </row>
    <row r="280" spans="1:11" s="15" customFormat="1" ht="12" thickBot="1" x14ac:dyDescent="0.25">
      <c r="A280" s="6">
        <v>224</v>
      </c>
      <c r="B280" s="16" t="s">
        <v>341</v>
      </c>
      <c r="C280" s="16" t="s">
        <v>341</v>
      </c>
      <c r="D280" s="102" t="s">
        <v>321</v>
      </c>
      <c r="E280" s="103"/>
      <c r="F280" s="104"/>
      <c r="G280" s="16">
        <v>2721</v>
      </c>
      <c r="H280" s="16" t="s">
        <v>10</v>
      </c>
      <c r="I280" s="13">
        <v>1880</v>
      </c>
      <c r="J280" s="13">
        <f t="shared" si="18"/>
        <v>3760</v>
      </c>
      <c r="K280" s="14">
        <v>2</v>
      </c>
    </row>
    <row r="281" spans="1:11" s="15" customFormat="1" ht="12" thickBot="1" x14ac:dyDescent="0.25">
      <c r="A281" s="6">
        <v>225</v>
      </c>
      <c r="B281" s="16" t="s">
        <v>341</v>
      </c>
      <c r="C281" s="16" t="s">
        <v>341</v>
      </c>
      <c r="D281" s="102" t="s">
        <v>322</v>
      </c>
      <c r="E281" s="103"/>
      <c r="F281" s="104"/>
      <c r="G281" s="16">
        <v>2722</v>
      </c>
      <c r="H281" s="16" t="s">
        <v>10</v>
      </c>
      <c r="I281" s="13">
        <v>364</v>
      </c>
      <c r="J281" s="13">
        <f t="shared" si="18"/>
        <v>3640</v>
      </c>
      <c r="K281" s="14">
        <v>10</v>
      </c>
    </row>
    <row r="282" spans="1:11" s="15" customFormat="1" ht="12" thickBot="1" x14ac:dyDescent="0.25">
      <c r="A282" s="6">
        <v>226</v>
      </c>
      <c r="B282" s="16" t="s">
        <v>341</v>
      </c>
      <c r="C282" s="16" t="s">
        <v>341</v>
      </c>
      <c r="D282" s="102" t="s">
        <v>323</v>
      </c>
      <c r="E282" s="103"/>
      <c r="F282" s="104"/>
      <c r="G282" s="16">
        <v>2723</v>
      </c>
      <c r="H282" s="16" t="s">
        <v>10</v>
      </c>
      <c r="I282" s="13">
        <v>10</v>
      </c>
      <c r="J282" s="13">
        <f t="shared" si="18"/>
        <v>50</v>
      </c>
      <c r="K282" s="14">
        <v>5</v>
      </c>
    </row>
    <row r="283" spans="1:11" s="15" customFormat="1" ht="12" thickBot="1" x14ac:dyDescent="0.25">
      <c r="A283" s="6">
        <v>227</v>
      </c>
      <c r="B283" s="16" t="s">
        <v>341</v>
      </c>
      <c r="C283" s="16" t="s">
        <v>341</v>
      </c>
      <c r="D283" s="102" t="s">
        <v>324</v>
      </c>
      <c r="E283" s="103"/>
      <c r="F283" s="104"/>
      <c r="G283" s="16">
        <v>2724</v>
      </c>
      <c r="H283" s="16" t="s">
        <v>10</v>
      </c>
      <c r="I283" s="13">
        <v>8</v>
      </c>
      <c r="J283" s="13">
        <f t="shared" si="18"/>
        <v>40</v>
      </c>
      <c r="K283" s="14">
        <v>5</v>
      </c>
    </row>
    <row r="284" spans="1:11" s="15" customFormat="1" ht="12" thickBot="1" x14ac:dyDescent="0.25">
      <c r="A284" s="6">
        <v>228</v>
      </c>
      <c r="B284" s="16" t="s">
        <v>341</v>
      </c>
      <c r="C284" s="16" t="s">
        <v>341</v>
      </c>
      <c r="D284" s="102" t="s">
        <v>325</v>
      </c>
      <c r="E284" s="103"/>
      <c r="F284" s="104"/>
      <c r="G284" s="16">
        <v>1552</v>
      </c>
      <c r="H284" s="16" t="s">
        <v>10</v>
      </c>
      <c r="I284" s="13">
        <v>39</v>
      </c>
      <c r="J284" s="13">
        <f t="shared" si="18"/>
        <v>546</v>
      </c>
      <c r="K284" s="14">
        <v>14</v>
      </c>
    </row>
    <row r="285" spans="1:11" s="15" customFormat="1" ht="12" thickBot="1" x14ac:dyDescent="0.25">
      <c r="A285" s="6">
        <v>229</v>
      </c>
      <c r="B285" s="16" t="s">
        <v>341</v>
      </c>
      <c r="C285" s="16" t="s">
        <v>341</v>
      </c>
      <c r="D285" s="102" t="s">
        <v>399</v>
      </c>
      <c r="E285" s="103"/>
      <c r="F285" s="104"/>
      <c r="G285" s="16">
        <v>2730</v>
      </c>
      <c r="H285" s="16" t="s">
        <v>10</v>
      </c>
      <c r="I285" s="13">
        <v>856</v>
      </c>
      <c r="J285" s="13">
        <f t="shared" si="18"/>
        <v>2568</v>
      </c>
      <c r="K285" s="14">
        <v>3</v>
      </c>
    </row>
    <row r="286" spans="1:11" s="15" customFormat="1" ht="12" thickBot="1" x14ac:dyDescent="0.25">
      <c r="A286" s="6">
        <v>230</v>
      </c>
      <c r="B286" s="16" t="s">
        <v>341</v>
      </c>
      <c r="C286" s="16" t="s">
        <v>341</v>
      </c>
      <c r="D286" s="102" t="s">
        <v>326</v>
      </c>
      <c r="E286" s="103"/>
      <c r="F286" s="104"/>
      <c r="G286" s="16">
        <v>1727</v>
      </c>
      <c r="H286" s="16" t="s">
        <v>10</v>
      </c>
      <c r="I286" s="13">
        <v>130</v>
      </c>
      <c r="J286" s="13">
        <f t="shared" si="18"/>
        <v>1950</v>
      </c>
      <c r="K286" s="14">
        <v>15</v>
      </c>
    </row>
    <row r="287" spans="1:11" s="15" customFormat="1" ht="12" thickBot="1" x14ac:dyDescent="0.25">
      <c r="A287" s="6">
        <v>231</v>
      </c>
      <c r="B287" s="16" t="s">
        <v>341</v>
      </c>
      <c r="C287" s="16" t="s">
        <v>341</v>
      </c>
      <c r="D287" s="102" t="s">
        <v>408</v>
      </c>
      <c r="E287" s="103"/>
      <c r="F287" s="104"/>
      <c r="G287" s="16">
        <v>2622</v>
      </c>
      <c r="H287" s="16" t="s">
        <v>10</v>
      </c>
      <c r="I287" s="13">
        <v>564</v>
      </c>
      <c r="J287" s="13">
        <f t="shared" si="18"/>
        <v>564</v>
      </c>
      <c r="K287" s="14">
        <v>1</v>
      </c>
    </row>
    <row r="288" spans="1:11" s="15" customFormat="1" ht="12" thickBot="1" x14ac:dyDescent="0.25">
      <c r="A288" s="6">
        <v>232</v>
      </c>
      <c r="B288" s="16" t="s">
        <v>341</v>
      </c>
      <c r="C288" s="16" t="s">
        <v>341</v>
      </c>
      <c r="D288" s="102" t="s">
        <v>327</v>
      </c>
      <c r="E288" s="103"/>
      <c r="F288" s="104"/>
      <c r="G288" s="16">
        <v>113</v>
      </c>
      <c r="H288" s="16" t="s">
        <v>10</v>
      </c>
      <c r="I288" s="13">
        <v>1964</v>
      </c>
      <c r="J288" s="13">
        <f t="shared" si="18"/>
        <v>31424</v>
      </c>
      <c r="K288" s="14">
        <v>16</v>
      </c>
    </row>
    <row r="289" spans="1:11" s="15" customFormat="1" ht="12" thickBot="1" x14ac:dyDescent="0.25">
      <c r="A289" s="6">
        <v>233</v>
      </c>
      <c r="B289" s="16" t="s">
        <v>341</v>
      </c>
      <c r="C289" s="16" t="s">
        <v>341</v>
      </c>
      <c r="D289" s="102" t="s">
        <v>328</v>
      </c>
      <c r="E289" s="103"/>
      <c r="F289" s="104"/>
      <c r="G289" s="16">
        <v>2726</v>
      </c>
      <c r="H289" s="16" t="s">
        <v>10</v>
      </c>
      <c r="I289" s="13">
        <v>178</v>
      </c>
      <c r="J289" s="13">
        <f t="shared" si="18"/>
        <v>3382</v>
      </c>
      <c r="K289" s="14">
        <v>19</v>
      </c>
    </row>
    <row r="290" spans="1:11" s="15" customFormat="1" ht="12" thickBot="1" x14ac:dyDescent="0.25">
      <c r="A290" s="6">
        <v>234</v>
      </c>
      <c r="B290" s="16" t="s">
        <v>341</v>
      </c>
      <c r="C290" s="16" t="s">
        <v>341</v>
      </c>
      <c r="D290" s="102" t="s">
        <v>409</v>
      </c>
      <c r="E290" s="103"/>
      <c r="F290" s="104"/>
      <c r="G290" s="16">
        <v>2004</v>
      </c>
      <c r="H290" s="16" t="s">
        <v>10</v>
      </c>
      <c r="I290" s="13">
        <v>63.56</v>
      </c>
      <c r="J290" s="13">
        <f t="shared" si="18"/>
        <v>572.04</v>
      </c>
      <c r="K290" s="14">
        <v>9</v>
      </c>
    </row>
    <row r="291" spans="1:11" s="15" customFormat="1" ht="12" thickBot="1" x14ac:dyDescent="0.25">
      <c r="A291" s="6">
        <v>235</v>
      </c>
      <c r="B291" s="16" t="s">
        <v>341</v>
      </c>
      <c r="C291" s="16" t="s">
        <v>341</v>
      </c>
      <c r="D291" s="102" t="s">
        <v>329</v>
      </c>
      <c r="E291" s="103"/>
      <c r="F291" s="104"/>
      <c r="G291" s="16">
        <v>110</v>
      </c>
      <c r="H291" s="16" t="s">
        <v>10</v>
      </c>
      <c r="I291" s="13">
        <v>570</v>
      </c>
      <c r="J291" s="13">
        <f t="shared" si="18"/>
        <v>11970</v>
      </c>
      <c r="K291" s="14">
        <v>21</v>
      </c>
    </row>
    <row r="292" spans="1:11" s="15" customFormat="1" ht="12" thickBot="1" x14ac:dyDescent="0.25">
      <c r="A292" s="68">
        <v>236</v>
      </c>
      <c r="B292" s="16" t="s">
        <v>341</v>
      </c>
      <c r="C292" s="16" t="s">
        <v>341</v>
      </c>
      <c r="D292" s="102" t="s">
        <v>411</v>
      </c>
      <c r="E292" s="103"/>
      <c r="F292" s="104"/>
      <c r="G292" s="16">
        <v>1157</v>
      </c>
      <c r="H292" s="16" t="s">
        <v>10</v>
      </c>
      <c r="I292" s="13">
        <v>546.61</v>
      </c>
      <c r="J292" s="13">
        <f t="shared" si="18"/>
        <v>2733.05</v>
      </c>
      <c r="K292" s="14">
        <v>5</v>
      </c>
    </row>
    <row r="293" spans="1:11" s="15" customFormat="1" ht="12" thickBot="1" x14ac:dyDescent="0.25">
      <c r="A293" s="68">
        <v>237</v>
      </c>
      <c r="B293" s="16" t="s">
        <v>341</v>
      </c>
      <c r="C293" s="16" t="s">
        <v>341</v>
      </c>
      <c r="D293" s="102" t="s">
        <v>412</v>
      </c>
      <c r="E293" s="103"/>
      <c r="F293" s="104"/>
      <c r="G293" s="16">
        <v>539</v>
      </c>
      <c r="H293" s="16" t="s">
        <v>10</v>
      </c>
      <c r="I293" s="13">
        <v>233.05</v>
      </c>
      <c r="J293" s="13">
        <f t="shared" si="18"/>
        <v>15148.25</v>
      </c>
      <c r="K293" s="14">
        <v>65</v>
      </c>
    </row>
    <row r="294" spans="1:11" s="15" customFormat="1" ht="12" thickBot="1" x14ac:dyDescent="0.25">
      <c r="A294" s="6">
        <v>238</v>
      </c>
      <c r="B294" s="16" t="s">
        <v>341</v>
      </c>
      <c r="C294" s="16" t="s">
        <v>341</v>
      </c>
      <c r="D294" s="102" t="s">
        <v>330</v>
      </c>
      <c r="E294" s="103"/>
      <c r="F294" s="104"/>
      <c r="G294" s="16">
        <v>2727</v>
      </c>
      <c r="H294" s="16" t="s">
        <v>10</v>
      </c>
      <c r="I294" s="13">
        <v>1812</v>
      </c>
      <c r="J294" s="13">
        <f t="shared" si="18"/>
        <v>14496</v>
      </c>
      <c r="K294" s="14">
        <v>8</v>
      </c>
    </row>
    <row r="295" spans="1:11" s="15" customFormat="1" ht="12" thickBot="1" x14ac:dyDescent="0.25">
      <c r="A295" s="6">
        <v>239</v>
      </c>
      <c r="B295" s="16" t="s">
        <v>341</v>
      </c>
      <c r="C295" s="16" t="s">
        <v>341</v>
      </c>
      <c r="D295" s="102" t="s">
        <v>331</v>
      </c>
      <c r="E295" s="103"/>
      <c r="F295" s="104"/>
      <c r="G295" s="16">
        <v>2729</v>
      </c>
      <c r="H295" s="16" t="s">
        <v>10</v>
      </c>
      <c r="I295" s="13">
        <v>617</v>
      </c>
      <c r="J295" s="13">
        <f t="shared" si="18"/>
        <v>3085</v>
      </c>
      <c r="K295" s="14">
        <v>5</v>
      </c>
    </row>
    <row r="296" spans="1:11" s="15" customFormat="1" ht="12" thickBot="1" x14ac:dyDescent="0.25">
      <c r="A296" s="6">
        <v>240</v>
      </c>
      <c r="B296" s="16" t="s">
        <v>341</v>
      </c>
      <c r="C296" s="16" t="s">
        <v>341</v>
      </c>
      <c r="D296" s="102" t="s">
        <v>332</v>
      </c>
      <c r="E296" s="103"/>
      <c r="F296" s="104"/>
      <c r="G296" s="16">
        <v>1845</v>
      </c>
      <c r="H296" s="16" t="s">
        <v>10</v>
      </c>
      <c r="I296" s="13">
        <v>178</v>
      </c>
      <c r="J296" s="13">
        <f t="shared" si="18"/>
        <v>356</v>
      </c>
      <c r="K296" s="14">
        <v>2</v>
      </c>
    </row>
    <row r="297" spans="1:11" s="15" customFormat="1" ht="12" thickBot="1" x14ac:dyDescent="0.25">
      <c r="A297" s="6">
        <v>241</v>
      </c>
      <c r="B297" s="16" t="s">
        <v>341</v>
      </c>
      <c r="C297" s="16" t="s">
        <v>341</v>
      </c>
      <c r="D297" s="102" t="s">
        <v>333</v>
      </c>
      <c r="E297" s="103"/>
      <c r="F297" s="104"/>
      <c r="G297" s="16">
        <v>2707</v>
      </c>
      <c r="H297" s="16" t="s">
        <v>10</v>
      </c>
      <c r="I297" s="13">
        <v>1759</v>
      </c>
      <c r="J297" s="13">
        <f t="shared" si="18"/>
        <v>14072</v>
      </c>
      <c r="K297" s="14">
        <v>8</v>
      </c>
    </row>
    <row r="298" spans="1:11" s="15" customFormat="1" ht="12" thickBot="1" x14ac:dyDescent="0.25">
      <c r="A298" s="6">
        <v>242</v>
      </c>
      <c r="B298" s="16" t="s">
        <v>341</v>
      </c>
      <c r="C298" s="16" t="s">
        <v>341</v>
      </c>
      <c r="D298" s="102" t="s">
        <v>334</v>
      </c>
      <c r="E298" s="103"/>
      <c r="F298" s="104"/>
      <c r="G298" s="16">
        <v>2708</v>
      </c>
      <c r="H298" s="16" t="s">
        <v>10</v>
      </c>
      <c r="I298" s="13">
        <v>6154</v>
      </c>
      <c r="J298" s="13">
        <f t="shared" si="18"/>
        <v>6154</v>
      </c>
      <c r="K298" s="14">
        <v>1</v>
      </c>
    </row>
    <row r="299" spans="1:11" s="15" customFormat="1" ht="12" thickBot="1" x14ac:dyDescent="0.25">
      <c r="A299" s="6">
        <v>243</v>
      </c>
      <c r="B299" s="16" t="s">
        <v>341</v>
      </c>
      <c r="C299" s="16" t="s">
        <v>341</v>
      </c>
      <c r="D299" s="102" t="s">
        <v>335</v>
      </c>
      <c r="E299" s="103"/>
      <c r="F299" s="104"/>
      <c r="G299" s="16">
        <v>2709</v>
      </c>
      <c r="H299" s="16" t="s">
        <v>10</v>
      </c>
      <c r="I299" s="13">
        <v>3440</v>
      </c>
      <c r="J299" s="13">
        <f t="shared" si="18"/>
        <v>3440</v>
      </c>
      <c r="K299" s="14">
        <v>1</v>
      </c>
    </row>
    <row r="300" spans="1:11" s="15" customFormat="1" ht="12" thickBot="1" x14ac:dyDescent="0.25">
      <c r="A300" s="6">
        <v>244</v>
      </c>
      <c r="B300" s="16" t="s">
        <v>341</v>
      </c>
      <c r="C300" s="16" t="s">
        <v>341</v>
      </c>
      <c r="D300" s="102" t="s">
        <v>400</v>
      </c>
      <c r="E300" s="103"/>
      <c r="F300" s="104"/>
      <c r="G300" s="16">
        <v>1716</v>
      </c>
      <c r="H300" s="16" t="s">
        <v>195</v>
      </c>
      <c r="I300" s="13">
        <v>370</v>
      </c>
      <c r="J300" s="13">
        <f t="shared" si="18"/>
        <v>1480</v>
      </c>
      <c r="K300" s="14">
        <v>4</v>
      </c>
    </row>
    <row r="301" spans="1:11" s="15" customFormat="1" ht="12" thickBot="1" x14ac:dyDescent="0.25">
      <c r="A301" s="6">
        <v>245</v>
      </c>
      <c r="B301" s="16" t="s">
        <v>341</v>
      </c>
      <c r="C301" s="16" t="s">
        <v>341</v>
      </c>
      <c r="D301" s="102" t="s">
        <v>401</v>
      </c>
      <c r="E301" s="103"/>
      <c r="F301" s="104"/>
      <c r="G301" s="16">
        <v>2085</v>
      </c>
      <c r="H301" s="16" t="s">
        <v>10</v>
      </c>
      <c r="I301" s="13">
        <v>177.97</v>
      </c>
      <c r="J301" s="13">
        <f t="shared" si="18"/>
        <v>1779.7</v>
      </c>
      <c r="K301" s="14">
        <v>10</v>
      </c>
    </row>
    <row r="302" spans="1:11" s="15" customFormat="1" ht="12" thickBot="1" x14ac:dyDescent="0.25">
      <c r="A302" s="6">
        <v>246</v>
      </c>
      <c r="B302" s="16" t="s">
        <v>341</v>
      </c>
      <c r="C302" s="16" t="s">
        <v>341</v>
      </c>
      <c r="D302" s="102" t="s">
        <v>402</v>
      </c>
      <c r="E302" s="103"/>
      <c r="F302" s="104"/>
      <c r="G302" s="16">
        <v>2084</v>
      </c>
      <c r="H302" s="16" t="s">
        <v>10</v>
      </c>
      <c r="I302" s="13">
        <v>211.86</v>
      </c>
      <c r="J302" s="13">
        <f t="shared" si="18"/>
        <v>2542.3200000000002</v>
      </c>
      <c r="K302" s="14">
        <v>12</v>
      </c>
    </row>
    <row r="303" spans="1:11" s="15" customFormat="1" ht="12" thickBot="1" x14ac:dyDescent="0.25">
      <c r="A303" s="6">
        <v>247</v>
      </c>
      <c r="B303" s="16" t="s">
        <v>341</v>
      </c>
      <c r="C303" s="16" t="s">
        <v>341</v>
      </c>
      <c r="D303" s="102" t="s">
        <v>403</v>
      </c>
      <c r="E303" s="103"/>
      <c r="F303" s="104"/>
      <c r="G303" s="16">
        <v>1832</v>
      </c>
      <c r="H303" s="16" t="s">
        <v>10</v>
      </c>
      <c r="I303" s="13">
        <v>367</v>
      </c>
      <c r="J303" s="13">
        <f t="shared" si="18"/>
        <v>734</v>
      </c>
      <c r="K303" s="14">
        <v>2</v>
      </c>
    </row>
    <row r="304" spans="1:11" s="15" customFormat="1" ht="12" thickBot="1" x14ac:dyDescent="0.25">
      <c r="A304" s="6">
        <v>248</v>
      </c>
      <c r="B304" s="16" t="s">
        <v>341</v>
      </c>
      <c r="C304" s="16" t="s">
        <v>341</v>
      </c>
      <c r="D304" s="102" t="s">
        <v>404</v>
      </c>
      <c r="E304" s="103"/>
      <c r="F304" s="104"/>
      <c r="G304" s="16">
        <v>1331</v>
      </c>
      <c r="H304" s="16" t="s">
        <v>10</v>
      </c>
      <c r="I304" s="13">
        <v>805.08</v>
      </c>
      <c r="J304" s="13">
        <f t="shared" si="18"/>
        <v>805.08</v>
      </c>
      <c r="K304" s="14">
        <v>1</v>
      </c>
    </row>
    <row r="305" spans="1:11" s="15" customFormat="1" ht="12" thickBot="1" x14ac:dyDescent="0.25">
      <c r="A305" s="6">
        <v>249</v>
      </c>
      <c r="B305" s="16" t="s">
        <v>341</v>
      </c>
      <c r="C305" s="16" t="s">
        <v>341</v>
      </c>
      <c r="D305" s="102" t="s">
        <v>405</v>
      </c>
      <c r="E305" s="103"/>
      <c r="F305" s="104"/>
      <c r="G305" s="16">
        <v>2608</v>
      </c>
      <c r="H305" s="16" t="s">
        <v>10</v>
      </c>
      <c r="I305" s="13">
        <v>254.31</v>
      </c>
      <c r="J305" s="13">
        <f t="shared" si="18"/>
        <v>762.93000000000006</v>
      </c>
      <c r="K305" s="14">
        <v>3</v>
      </c>
    </row>
    <row r="306" spans="1:11" s="15" customFormat="1" ht="12" thickBot="1" x14ac:dyDescent="0.25">
      <c r="A306" s="6">
        <v>250</v>
      </c>
      <c r="B306" s="16" t="s">
        <v>341</v>
      </c>
      <c r="C306" s="16" t="s">
        <v>341</v>
      </c>
      <c r="D306" s="102" t="s">
        <v>406</v>
      </c>
      <c r="E306" s="103"/>
      <c r="F306" s="104"/>
      <c r="G306" s="16">
        <v>2609</v>
      </c>
      <c r="H306" s="16" t="s">
        <v>10</v>
      </c>
      <c r="I306" s="13">
        <v>258.02999999999997</v>
      </c>
      <c r="J306" s="13">
        <f t="shared" si="18"/>
        <v>258.02999999999997</v>
      </c>
      <c r="K306" s="14">
        <v>1</v>
      </c>
    </row>
    <row r="307" spans="1:11" s="15" customFormat="1" ht="12" thickBot="1" x14ac:dyDescent="0.25">
      <c r="A307" s="6">
        <v>251</v>
      </c>
      <c r="B307" s="16" t="s">
        <v>341</v>
      </c>
      <c r="C307" s="16" t="s">
        <v>341</v>
      </c>
      <c r="D307" s="102" t="s">
        <v>407</v>
      </c>
      <c r="E307" s="103"/>
      <c r="F307" s="104"/>
      <c r="G307" s="16">
        <v>2380</v>
      </c>
      <c r="H307" s="16" t="s">
        <v>10</v>
      </c>
      <c r="I307" s="13">
        <v>449</v>
      </c>
      <c r="J307" s="13">
        <f t="shared" si="18"/>
        <v>449</v>
      </c>
      <c r="K307" s="14">
        <v>1</v>
      </c>
    </row>
    <row r="308" spans="1:11" s="15" customFormat="1" ht="12" thickBot="1" x14ac:dyDescent="0.25">
      <c r="A308" s="6">
        <v>252</v>
      </c>
      <c r="B308" s="16" t="s">
        <v>341</v>
      </c>
      <c r="C308" s="16" t="s">
        <v>341</v>
      </c>
      <c r="D308" s="102" t="s">
        <v>548</v>
      </c>
      <c r="E308" s="103"/>
      <c r="F308" s="104"/>
      <c r="G308" s="16">
        <v>2711</v>
      </c>
      <c r="H308" s="16" t="s">
        <v>10</v>
      </c>
      <c r="I308" s="13">
        <v>1000</v>
      </c>
      <c r="J308" s="13">
        <f t="shared" si="18"/>
        <v>5000</v>
      </c>
      <c r="K308" s="14">
        <v>5</v>
      </c>
    </row>
    <row r="309" spans="1:11" s="15" customFormat="1" ht="12" thickBot="1" x14ac:dyDescent="0.25">
      <c r="A309" s="6">
        <v>253</v>
      </c>
      <c r="B309" s="16" t="s">
        <v>341</v>
      </c>
      <c r="C309" s="16" t="s">
        <v>341</v>
      </c>
      <c r="D309" s="102" t="s">
        <v>336</v>
      </c>
      <c r="E309" s="103"/>
      <c r="F309" s="104"/>
      <c r="G309" s="16">
        <v>2715</v>
      </c>
      <c r="H309" s="16" t="s">
        <v>10</v>
      </c>
      <c r="I309" s="13">
        <v>69</v>
      </c>
      <c r="J309" s="13">
        <f t="shared" si="18"/>
        <v>69</v>
      </c>
      <c r="K309" s="14">
        <v>1</v>
      </c>
    </row>
    <row r="310" spans="1:11" s="15" customFormat="1" ht="12" thickBot="1" x14ac:dyDescent="0.25">
      <c r="A310" s="6">
        <v>254</v>
      </c>
      <c r="B310" s="16" t="s">
        <v>341</v>
      </c>
      <c r="C310" s="16" t="s">
        <v>341</v>
      </c>
      <c r="D310" s="102" t="s">
        <v>337</v>
      </c>
      <c r="E310" s="103"/>
      <c r="F310" s="104"/>
      <c r="G310" s="16">
        <v>2716</v>
      </c>
      <c r="H310" s="16" t="s">
        <v>10</v>
      </c>
      <c r="I310" s="13">
        <v>154</v>
      </c>
      <c r="J310" s="13">
        <f t="shared" si="18"/>
        <v>154</v>
      </c>
      <c r="K310" s="14">
        <v>1</v>
      </c>
    </row>
    <row r="311" spans="1:11" s="15" customFormat="1" ht="12" thickBot="1" x14ac:dyDescent="0.25">
      <c r="A311" s="6">
        <v>255</v>
      </c>
      <c r="B311" s="16" t="s">
        <v>341</v>
      </c>
      <c r="C311" s="16" t="s">
        <v>341</v>
      </c>
      <c r="D311" s="102" t="s">
        <v>338</v>
      </c>
      <c r="E311" s="103"/>
      <c r="F311" s="104"/>
      <c r="G311" s="16">
        <v>2718</v>
      </c>
      <c r="H311" s="16" t="s">
        <v>10</v>
      </c>
      <c r="I311" s="13">
        <v>266</v>
      </c>
      <c r="J311" s="13">
        <f t="shared" si="18"/>
        <v>266</v>
      </c>
      <c r="K311" s="14">
        <v>1</v>
      </c>
    </row>
    <row r="312" spans="1:11" s="15" customFormat="1" ht="12" thickBot="1" x14ac:dyDescent="0.25">
      <c r="A312" s="6">
        <v>256</v>
      </c>
      <c r="B312" s="16" t="s">
        <v>341</v>
      </c>
      <c r="C312" s="16" t="s">
        <v>341</v>
      </c>
      <c r="D312" s="102" t="s">
        <v>339</v>
      </c>
      <c r="E312" s="103"/>
      <c r="F312" s="104"/>
      <c r="G312" s="16">
        <v>2719</v>
      </c>
      <c r="H312" s="16" t="s">
        <v>10</v>
      </c>
      <c r="I312" s="13">
        <v>61</v>
      </c>
      <c r="J312" s="13">
        <f t="shared" si="18"/>
        <v>61</v>
      </c>
      <c r="K312" s="14">
        <v>1</v>
      </c>
    </row>
    <row r="313" spans="1:11" s="15" customFormat="1" ht="12" thickBot="1" x14ac:dyDescent="0.25">
      <c r="A313" s="6">
        <v>257</v>
      </c>
      <c r="B313" s="16" t="s">
        <v>341</v>
      </c>
      <c r="C313" s="16" t="s">
        <v>341</v>
      </c>
      <c r="D313" s="102" t="s">
        <v>340</v>
      </c>
      <c r="E313" s="103"/>
      <c r="F313" s="104"/>
      <c r="G313" s="16">
        <v>2720</v>
      </c>
      <c r="H313" s="16" t="s">
        <v>10</v>
      </c>
      <c r="I313" s="13">
        <v>37</v>
      </c>
      <c r="J313" s="13">
        <f t="shared" si="18"/>
        <v>37</v>
      </c>
      <c r="K313" s="14">
        <v>1</v>
      </c>
    </row>
    <row r="314" spans="1:11" s="15" customFormat="1" ht="12" thickBot="1" x14ac:dyDescent="0.25">
      <c r="A314" s="6">
        <v>258</v>
      </c>
      <c r="B314" s="16" t="s">
        <v>341</v>
      </c>
      <c r="C314" s="16" t="s">
        <v>341</v>
      </c>
      <c r="D314" s="102" t="s">
        <v>395</v>
      </c>
      <c r="E314" s="103"/>
      <c r="F314" s="104"/>
      <c r="G314" s="16">
        <v>1691</v>
      </c>
      <c r="H314" s="16" t="s">
        <v>10</v>
      </c>
      <c r="I314" s="13">
        <v>1939</v>
      </c>
      <c r="J314" s="13">
        <f t="shared" si="18"/>
        <v>3878</v>
      </c>
      <c r="K314" s="14">
        <v>2</v>
      </c>
    </row>
    <row r="315" spans="1:11" s="15" customFormat="1" ht="12" thickBot="1" x14ac:dyDescent="0.25">
      <c r="A315" s="6">
        <v>259</v>
      </c>
      <c r="B315" s="16" t="s">
        <v>341</v>
      </c>
      <c r="C315" s="16" t="s">
        <v>341</v>
      </c>
      <c r="D315" s="102" t="s">
        <v>425</v>
      </c>
      <c r="E315" s="103"/>
      <c r="F315" s="104"/>
      <c r="G315" s="16">
        <v>1104</v>
      </c>
      <c r="H315" s="16" t="s">
        <v>10</v>
      </c>
      <c r="I315" s="13">
        <v>152.54</v>
      </c>
      <c r="J315" s="13">
        <f t="shared" si="18"/>
        <v>152.54</v>
      </c>
      <c r="K315" s="14">
        <v>1</v>
      </c>
    </row>
    <row r="316" spans="1:11" s="15" customFormat="1" ht="12" thickBot="1" x14ac:dyDescent="0.25">
      <c r="A316" s="6">
        <v>260</v>
      </c>
      <c r="B316" s="16" t="s">
        <v>341</v>
      </c>
      <c r="C316" s="16" t="s">
        <v>341</v>
      </c>
      <c r="D316" s="102" t="s">
        <v>549</v>
      </c>
      <c r="E316" s="103"/>
      <c r="F316" s="104"/>
      <c r="G316" s="16">
        <v>605</v>
      </c>
      <c r="H316" s="16" t="s">
        <v>10</v>
      </c>
      <c r="I316" s="13">
        <v>550</v>
      </c>
      <c r="J316" s="13">
        <f t="shared" si="18"/>
        <v>9350</v>
      </c>
      <c r="K316" s="14">
        <v>17</v>
      </c>
    </row>
    <row r="317" spans="1:11" s="15" customFormat="1" ht="12" thickBot="1" x14ac:dyDescent="0.25">
      <c r="A317" s="6">
        <v>261</v>
      </c>
      <c r="B317" s="16" t="s">
        <v>341</v>
      </c>
      <c r="C317" s="16" t="s">
        <v>341</v>
      </c>
      <c r="D317" s="102" t="s">
        <v>426</v>
      </c>
      <c r="E317" s="103"/>
      <c r="F317" s="104"/>
      <c r="G317" s="16">
        <v>2620</v>
      </c>
      <c r="H317" s="16" t="s">
        <v>10</v>
      </c>
      <c r="I317" s="13">
        <v>1270</v>
      </c>
      <c r="J317" s="13">
        <f t="shared" si="18"/>
        <v>12700</v>
      </c>
      <c r="K317" s="14">
        <v>10</v>
      </c>
    </row>
    <row r="318" spans="1:11" s="15" customFormat="1" ht="12" thickBot="1" x14ac:dyDescent="0.25">
      <c r="A318" s="6">
        <v>262</v>
      </c>
      <c r="B318" s="16" t="s">
        <v>341</v>
      </c>
      <c r="C318" s="16" t="s">
        <v>341</v>
      </c>
      <c r="D318" s="102" t="s">
        <v>396</v>
      </c>
      <c r="E318" s="103"/>
      <c r="F318" s="104"/>
      <c r="G318" s="16">
        <v>2254</v>
      </c>
      <c r="H318" s="16" t="s">
        <v>10</v>
      </c>
      <c r="I318" s="13">
        <v>1673.73</v>
      </c>
      <c r="J318" s="13">
        <f t="shared" si="18"/>
        <v>3347.46</v>
      </c>
      <c r="K318" s="14">
        <v>2</v>
      </c>
    </row>
    <row r="319" spans="1:11" s="15" customFormat="1" ht="12" thickBot="1" x14ac:dyDescent="0.25">
      <c r="A319" s="6">
        <v>263</v>
      </c>
      <c r="B319" s="16" t="s">
        <v>341</v>
      </c>
      <c r="C319" s="16" t="s">
        <v>341</v>
      </c>
      <c r="D319" s="102" t="s">
        <v>397</v>
      </c>
      <c r="E319" s="103"/>
      <c r="F319" s="104"/>
      <c r="G319" s="16">
        <v>2529</v>
      </c>
      <c r="H319" s="16" t="s">
        <v>10</v>
      </c>
      <c r="I319" s="13">
        <v>107.63</v>
      </c>
      <c r="J319" s="13">
        <f t="shared" ref="J319:J326" si="20">K319*I319</f>
        <v>538.15</v>
      </c>
      <c r="K319" s="14">
        <v>5</v>
      </c>
    </row>
    <row r="320" spans="1:11" s="15" customFormat="1" ht="12" thickBot="1" x14ac:dyDescent="0.25">
      <c r="A320" s="6">
        <v>264</v>
      </c>
      <c r="B320" s="16" t="s">
        <v>341</v>
      </c>
      <c r="C320" s="16" t="s">
        <v>341</v>
      </c>
      <c r="D320" s="102" t="s">
        <v>398</v>
      </c>
      <c r="E320" s="103"/>
      <c r="F320" s="104"/>
      <c r="G320" s="16">
        <v>635</v>
      </c>
      <c r="H320" s="16" t="s">
        <v>10</v>
      </c>
      <c r="I320" s="13">
        <v>650</v>
      </c>
      <c r="J320" s="13">
        <f t="shared" si="20"/>
        <v>650</v>
      </c>
      <c r="K320" s="14">
        <v>1</v>
      </c>
    </row>
    <row r="321" spans="1:11" s="15" customFormat="1" ht="12" thickBot="1" x14ac:dyDescent="0.25">
      <c r="A321" s="6">
        <v>265</v>
      </c>
      <c r="B321" s="16" t="s">
        <v>341</v>
      </c>
      <c r="C321" s="16" t="s">
        <v>341</v>
      </c>
      <c r="D321" s="102" t="s">
        <v>417</v>
      </c>
      <c r="E321" s="103"/>
      <c r="F321" s="104"/>
      <c r="G321" s="16">
        <v>543</v>
      </c>
      <c r="H321" s="16" t="s">
        <v>10</v>
      </c>
      <c r="I321" s="13">
        <v>377.12</v>
      </c>
      <c r="J321" s="13">
        <f t="shared" si="20"/>
        <v>2262.7200000000003</v>
      </c>
      <c r="K321" s="14">
        <v>6</v>
      </c>
    </row>
    <row r="322" spans="1:11" s="15" customFormat="1" ht="12" thickBot="1" x14ac:dyDescent="0.25">
      <c r="A322" s="6">
        <v>266</v>
      </c>
      <c r="B322" s="16" t="s">
        <v>341</v>
      </c>
      <c r="C322" s="16" t="s">
        <v>341</v>
      </c>
      <c r="D322" s="102" t="s">
        <v>487</v>
      </c>
      <c r="E322" s="103"/>
      <c r="F322" s="104"/>
      <c r="G322" s="16">
        <v>271</v>
      </c>
      <c r="H322" s="16" t="s">
        <v>10</v>
      </c>
      <c r="I322" s="13">
        <v>377.12</v>
      </c>
      <c r="J322" s="13">
        <f t="shared" si="20"/>
        <v>9050.880000000001</v>
      </c>
      <c r="K322" s="14">
        <v>24</v>
      </c>
    </row>
    <row r="323" spans="1:11" s="15" customFormat="1" ht="12" thickBot="1" x14ac:dyDescent="0.25">
      <c r="A323" s="6">
        <v>267</v>
      </c>
      <c r="B323" s="16" t="s">
        <v>341</v>
      </c>
      <c r="C323" s="16" t="s">
        <v>341</v>
      </c>
      <c r="D323" s="102" t="s">
        <v>487</v>
      </c>
      <c r="E323" s="103"/>
      <c r="F323" s="104"/>
      <c r="G323" s="16">
        <v>2618</v>
      </c>
      <c r="H323" s="16" t="s">
        <v>10</v>
      </c>
      <c r="I323" s="13">
        <v>1350</v>
      </c>
      <c r="J323" s="13">
        <f t="shared" ref="J323" si="21">K323*I323</f>
        <v>5400</v>
      </c>
      <c r="K323" s="14">
        <v>4</v>
      </c>
    </row>
    <row r="324" spans="1:11" s="15" customFormat="1" ht="12" thickBot="1" x14ac:dyDescent="0.25">
      <c r="A324" s="6">
        <v>268</v>
      </c>
      <c r="B324" s="16" t="s">
        <v>341</v>
      </c>
      <c r="C324" s="16" t="s">
        <v>341</v>
      </c>
      <c r="D324" s="102" t="s">
        <v>413</v>
      </c>
      <c r="E324" s="103"/>
      <c r="F324" s="104"/>
      <c r="G324" s="16">
        <v>2229</v>
      </c>
      <c r="H324" s="16" t="s">
        <v>10</v>
      </c>
      <c r="I324" s="13">
        <v>3861.03</v>
      </c>
      <c r="J324" s="13">
        <f t="shared" si="20"/>
        <v>77220.600000000006</v>
      </c>
      <c r="K324" s="14">
        <v>20</v>
      </c>
    </row>
    <row r="325" spans="1:11" s="15" customFormat="1" ht="12" thickBot="1" x14ac:dyDescent="0.25">
      <c r="A325" s="6">
        <v>269</v>
      </c>
      <c r="B325" s="16" t="s">
        <v>341</v>
      </c>
      <c r="C325" s="16" t="s">
        <v>341</v>
      </c>
      <c r="D325" s="102" t="s">
        <v>414</v>
      </c>
      <c r="E325" s="103"/>
      <c r="F325" s="104"/>
      <c r="G325" s="16">
        <v>2525</v>
      </c>
      <c r="H325" s="16" t="s">
        <v>10</v>
      </c>
      <c r="I325" s="13">
        <v>843.22</v>
      </c>
      <c r="J325" s="13">
        <f t="shared" si="20"/>
        <v>8432.2000000000007</v>
      </c>
      <c r="K325" s="14">
        <v>10</v>
      </c>
    </row>
    <row r="326" spans="1:11" s="15" customFormat="1" ht="12" thickBot="1" x14ac:dyDescent="0.25">
      <c r="A326" s="6">
        <v>270</v>
      </c>
      <c r="B326" s="16" t="s">
        <v>341</v>
      </c>
      <c r="C326" s="16" t="s">
        <v>341</v>
      </c>
      <c r="D326" s="102" t="s">
        <v>415</v>
      </c>
      <c r="E326" s="103"/>
      <c r="F326" s="104"/>
      <c r="G326" s="16">
        <v>2612</v>
      </c>
      <c r="H326" s="16" t="s">
        <v>10</v>
      </c>
      <c r="I326" s="13">
        <v>1.57</v>
      </c>
      <c r="J326" s="13">
        <f t="shared" si="20"/>
        <v>157</v>
      </c>
      <c r="K326" s="14">
        <v>100</v>
      </c>
    </row>
    <row r="327" spans="1:11" s="2" customFormat="1" ht="12" thickBot="1" x14ac:dyDescent="0.25">
      <c r="A327" s="27"/>
      <c r="B327" s="27"/>
      <c r="C327" s="27"/>
      <c r="D327" s="61"/>
      <c r="E327" s="61"/>
      <c r="F327" s="61"/>
      <c r="G327" s="61"/>
      <c r="H327" s="27" t="s">
        <v>194</v>
      </c>
      <c r="I327" s="28">
        <f>SUM(I260:I326)</f>
        <v>76621.429999999993</v>
      </c>
      <c r="J327" s="63">
        <f>SUM(J260:J326)</f>
        <v>559434.94999999995</v>
      </c>
      <c r="K327" s="67">
        <f>SUM(K260:K326)</f>
        <v>598</v>
      </c>
    </row>
    <row r="328" spans="1:11" s="2" customFormat="1" ht="12" thickBot="1" x14ac:dyDescent="0.25">
      <c r="A328" s="27"/>
      <c r="B328" s="27"/>
      <c r="C328" s="27"/>
      <c r="D328" s="61"/>
      <c r="E328" s="61"/>
      <c r="F328" s="61"/>
      <c r="G328" s="61"/>
      <c r="H328" s="27"/>
      <c r="I328" s="45"/>
      <c r="J328" s="45"/>
      <c r="K328" s="62"/>
    </row>
    <row r="329" spans="1:11" ht="12.75" customHeight="1" x14ac:dyDescent="0.2">
      <c r="A329" s="105" t="s">
        <v>0</v>
      </c>
      <c r="B329" s="98" t="s">
        <v>1</v>
      </c>
      <c r="C329" s="98" t="s">
        <v>2</v>
      </c>
      <c r="D329" s="107" t="s">
        <v>3</v>
      </c>
      <c r="E329" s="108"/>
      <c r="F329" s="109"/>
      <c r="G329" s="98" t="s">
        <v>4</v>
      </c>
      <c r="H329" s="98" t="s">
        <v>5</v>
      </c>
      <c r="I329" s="113" t="s">
        <v>6</v>
      </c>
      <c r="J329" s="113" t="s">
        <v>8</v>
      </c>
      <c r="K329" s="98" t="s">
        <v>7</v>
      </c>
    </row>
    <row r="330" spans="1:11" x14ac:dyDescent="0.2">
      <c r="A330" s="106"/>
      <c r="B330" s="99"/>
      <c r="C330" s="99"/>
      <c r="D330" s="110"/>
      <c r="E330" s="111"/>
      <c r="F330" s="112"/>
      <c r="G330" s="99"/>
      <c r="H330" s="99"/>
      <c r="I330" s="114"/>
      <c r="J330" s="114"/>
      <c r="K330" s="99"/>
    </row>
    <row r="331" spans="1:11" ht="12" thickBot="1" x14ac:dyDescent="0.25">
      <c r="A331" s="120"/>
      <c r="B331" s="121"/>
      <c r="C331" s="121"/>
      <c r="D331" s="122"/>
      <c r="E331" s="123"/>
      <c r="F331" s="124"/>
      <c r="G331" s="121"/>
      <c r="H331" s="121"/>
      <c r="I331" s="128"/>
      <c r="J331" s="128"/>
      <c r="K331" s="121"/>
    </row>
    <row r="332" spans="1:11" ht="12" thickBot="1" x14ac:dyDescent="0.25">
      <c r="A332" s="4"/>
      <c r="B332" s="5"/>
      <c r="C332" s="100" t="s">
        <v>50</v>
      </c>
      <c r="D332" s="100"/>
      <c r="E332" s="100"/>
      <c r="F332" s="100"/>
      <c r="G332" s="100"/>
      <c r="H332" s="100"/>
      <c r="I332" s="100"/>
      <c r="J332" s="100"/>
      <c r="K332" s="101"/>
    </row>
    <row r="333" spans="1:11" s="15" customFormat="1" ht="12" thickBot="1" x14ac:dyDescent="0.25">
      <c r="A333" s="6">
        <v>271</v>
      </c>
      <c r="B333" s="16" t="s">
        <v>317</v>
      </c>
      <c r="C333" s="7">
        <v>45878</v>
      </c>
      <c r="D333" s="8" t="s">
        <v>71</v>
      </c>
      <c r="E333" s="9"/>
      <c r="F333" s="10"/>
      <c r="G333" s="16">
        <v>553</v>
      </c>
      <c r="H333" s="16" t="s">
        <v>316</v>
      </c>
      <c r="I333" s="13">
        <v>607.70000000000005</v>
      </c>
      <c r="J333" s="13">
        <f t="shared" ref="J333:J366" si="22">K333*I333</f>
        <v>37677.4</v>
      </c>
      <c r="K333" s="14">
        <v>62</v>
      </c>
    </row>
    <row r="334" spans="1:11" s="15" customFormat="1" ht="12" thickBot="1" x14ac:dyDescent="0.25">
      <c r="A334" s="6">
        <v>272</v>
      </c>
      <c r="B334" s="16" t="s">
        <v>317</v>
      </c>
      <c r="C334" s="7">
        <v>45878</v>
      </c>
      <c r="D334" s="102" t="s">
        <v>54</v>
      </c>
      <c r="E334" s="103"/>
      <c r="F334" s="104"/>
      <c r="G334" s="16">
        <v>229</v>
      </c>
      <c r="H334" s="16" t="s">
        <v>316</v>
      </c>
      <c r="I334" s="13">
        <v>224.2</v>
      </c>
      <c r="J334" s="13">
        <f t="shared" si="22"/>
        <v>17487.599999999999</v>
      </c>
      <c r="K334" s="14">
        <v>78</v>
      </c>
    </row>
    <row r="335" spans="1:11" s="15" customFormat="1" ht="12" thickBot="1" x14ac:dyDescent="0.25">
      <c r="A335" s="6">
        <v>273</v>
      </c>
      <c r="B335" s="16" t="s">
        <v>317</v>
      </c>
      <c r="C335" s="7">
        <v>45878</v>
      </c>
      <c r="D335" s="102" t="s">
        <v>55</v>
      </c>
      <c r="E335" s="103"/>
      <c r="F335" s="104"/>
      <c r="G335" s="16">
        <v>182</v>
      </c>
      <c r="H335" s="16" t="s">
        <v>10</v>
      </c>
      <c r="I335" s="13">
        <v>174.64</v>
      </c>
      <c r="J335" s="13">
        <f t="shared" si="22"/>
        <v>2095.6799999999998</v>
      </c>
      <c r="K335" s="14">
        <v>12</v>
      </c>
    </row>
    <row r="336" spans="1:11" s="15" customFormat="1" ht="12" thickBot="1" x14ac:dyDescent="0.25">
      <c r="A336" s="68">
        <v>274</v>
      </c>
      <c r="B336" s="16" t="s">
        <v>317</v>
      </c>
      <c r="C336" s="7">
        <v>45878</v>
      </c>
      <c r="D336" s="102" t="s">
        <v>319</v>
      </c>
      <c r="E336" s="103"/>
      <c r="F336" s="104"/>
      <c r="G336" s="16">
        <v>1664</v>
      </c>
      <c r="H336" s="16" t="s">
        <v>10</v>
      </c>
      <c r="I336" s="13">
        <v>135.69999999999999</v>
      </c>
      <c r="J336" s="13">
        <f t="shared" si="22"/>
        <v>8413.4</v>
      </c>
      <c r="K336" s="14">
        <v>62</v>
      </c>
    </row>
    <row r="337" spans="1:11" s="15" customFormat="1" ht="12" thickBot="1" x14ac:dyDescent="0.25">
      <c r="A337" s="68">
        <v>275</v>
      </c>
      <c r="B337" s="16" t="s">
        <v>317</v>
      </c>
      <c r="C337" s="7">
        <v>45878</v>
      </c>
      <c r="D337" s="102" t="s">
        <v>374</v>
      </c>
      <c r="E337" s="103"/>
      <c r="F337" s="104"/>
      <c r="G337" s="16">
        <v>348</v>
      </c>
      <c r="H337" s="16" t="s">
        <v>10</v>
      </c>
      <c r="I337" s="13">
        <v>182</v>
      </c>
      <c r="J337" s="13">
        <f t="shared" si="22"/>
        <v>182</v>
      </c>
      <c r="K337" s="14">
        <v>1</v>
      </c>
    </row>
    <row r="338" spans="1:11" s="15" customFormat="1" ht="12" thickBot="1" x14ac:dyDescent="0.25">
      <c r="A338" s="68">
        <v>276</v>
      </c>
      <c r="B338" s="16" t="s">
        <v>317</v>
      </c>
      <c r="C338" s="7">
        <v>45878</v>
      </c>
      <c r="D338" s="102" t="s">
        <v>553</v>
      </c>
      <c r="E338" s="103"/>
      <c r="F338" s="104"/>
      <c r="G338" s="16">
        <v>1801</v>
      </c>
      <c r="H338" s="16" t="s">
        <v>10</v>
      </c>
      <c r="I338" s="13">
        <v>2500</v>
      </c>
      <c r="J338" s="13">
        <f t="shared" ref="J338" si="23">K338*I338</f>
        <v>5000</v>
      </c>
      <c r="K338" s="14">
        <v>2</v>
      </c>
    </row>
    <row r="339" spans="1:11" s="15" customFormat="1" ht="12" thickBot="1" x14ac:dyDescent="0.25">
      <c r="A339" s="68">
        <v>277</v>
      </c>
      <c r="B339" s="16" t="s">
        <v>317</v>
      </c>
      <c r="C339" s="7">
        <v>45878</v>
      </c>
      <c r="D339" s="102" t="s">
        <v>375</v>
      </c>
      <c r="E339" s="103"/>
      <c r="F339" s="104"/>
      <c r="G339" s="16">
        <v>231</v>
      </c>
      <c r="H339" s="16" t="s">
        <v>10</v>
      </c>
      <c r="I339" s="13">
        <v>1659</v>
      </c>
      <c r="J339" s="13">
        <f t="shared" si="22"/>
        <v>6636</v>
      </c>
      <c r="K339" s="14">
        <v>4</v>
      </c>
    </row>
    <row r="340" spans="1:11" s="15" customFormat="1" ht="12" thickBot="1" x14ac:dyDescent="0.25">
      <c r="A340" s="68">
        <v>278</v>
      </c>
      <c r="B340" s="16" t="s">
        <v>317</v>
      </c>
      <c r="C340" s="7">
        <v>45878</v>
      </c>
      <c r="D340" s="102" t="s">
        <v>376</v>
      </c>
      <c r="E340" s="103"/>
      <c r="F340" s="104"/>
      <c r="G340" s="16">
        <v>54</v>
      </c>
      <c r="H340" s="16" t="s">
        <v>10</v>
      </c>
      <c r="I340" s="13">
        <v>211</v>
      </c>
      <c r="J340" s="13">
        <f t="shared" si="22"/>
        <v>1477</v>
      </c>
      <c r="K340" s="14">
        <v>7</v>
      </c>
    </row>
    <row r="341" spans="1:11" s="15" customFormat="1" ht="12" thickBot="1" x14ac:dyDescent="0.25">
      <c r="A341" s="68">
        <v>279</v>
      </c>
      <c r="B341" s="16" t="s">
        <v>317</v>
      </c>
      <c r="C341" s="7">
        <v>45878</v>
      </c>
      <c r="D341" s="102" t="s">
        <v>377</v>
      </c>
      <c r="E341" s="103"/>
      <c r="F341" s="104"/>
      <c r="G341" s="16">
        <v>233</v>
      </c>
      <c r="H341" s="16" t="s">
        <v>10</v>
      </c>
      <c r="I341" s="13">
        <v>90.86</v>
      </c>
      <c r="J341" s="13">
        <f t="shared" si="22"/>
        <v>16809.099999999999</v>
      </c>
      <c r="K341" s="14">
        <v>185</v>
      </c>
    </row>
    <row r="342" spans="1:11" s="15" customFormat="1" ht="12" thickBot="1" x14ac:dyDescent="0.25">
      <c r="A342" s="68">
        <v>280</v>
      </c>
      <c r="B342" s="16" t="s">
        <v>317</v>
      </c>
      <c r="C342" s="7">
        <v>45878</v>
      </c>
      <c r="D342" s="102" t="s">
        <v>378</v>
      </c>
      <c r="E342" s="103"/>
      <c r="F342" s="104"/>
      <c r="G342" s="16">
        <v>223</v>
      </c>
      <c r="H342" s="16" t="s">
        <v>10</v>
      </c>
      <c r="I342" s="13">
        <v>65</v>
      </c>
      <c r="J342" s="13">
        <f t="shared" si="22"/>
        <v>1755</v>
      </c>
      <c r="K342" s="14">
        <v>27</v>
      </c>
    </row>
    <row r="343" spans="1:11" s="15" customFormat="1" ht="12" thickBot="1" x14ac:dyDescent="0.25">
      <c r="A343" s="68">
        <v>281</v>
      </c>
      <c r="B343" s="16" t="s">
        <v>317</v>
      </c>
      <c r="C343" s="7">
        <v>45878</v>
      </c>
      <c r="D343" s="102" t="s">
        <v>379</v>
      </c>
      <c r="E343" s="103"/>
      <c r="F343" s="104"/>
      <c r="G343" s="16">
        <v>14</v>
      </c>
      <c r="H343" s="16" t="s">
        <v>10</v>
      </c>
      <c r="I343" s="13">
        <v>88</v>
      </c>
      <c r="J343" s="13">
        <f t="shared" si="22"/>
        <v>1232</v>
      </c>
      <c r="K343" s="14">
        <v>14</v>
      </c>
    </row>
    <row r="344" spans="1:11" s="15" customFormat="1" ht="12" thickBot="1" x14ac:dyDescent="0.25">
      <c r="A344" s="68">
        <v>282</v>
      </c>
      <c r="B344" s="16" t="s">
        <v>317</v>
      </c>
      <c r="C344" s="7">
        <v>45878</v>
      </c>
      <c r="D344" s="102" t="s">
        <v>390</v>
      </c>
      <c r="E344" s="103"/>
      <c r="F344" s="104"/>
      <c r="G344" s="16">
        <v>2662</v>
      </c>
      <c r="H344" s="16" t="s">
        <v>10</v>
      </c>
      <c r="I344" s="13">
        <v>355</v>
      </c>
      <c r="J344" s="13">
        <f t="shared" si="22"/>
        <v>6745</v>
      </c>
      <c r="K344" s="14">
        <v>19</v>
      </c>
    </row>
    <row r="345" spans="1:11" s="15" customFormat="1" ht="12" thickBot="1" x14ac:dyDescent="0.25">
      <c r="A345" s="69">
        <v>283</v>
      </c>
      <c r="B345" s="70">
        <v>45547</v>
      </c>
      <c r="C345" s="70">
        <v>45608</v>
      </c>
      <c r="D345" s="129" t="s">
        <v>53</v>
      </c>
      <c r="E345" s="130"/>
      <c r="F345" s="131"/>
      <c r="G345" s="74">
        <v>255</v>
      </c>
      <c r="H345" s="74" t="s">
        <v>10</v>
      </c>
      <c r="I345" s="75">
        <v>350</v>
      </c>
      <c r="J345" s="75">
        <f t="shared" si="22"/>
        <v>26600</v>
      </c>
      <c r="K345" s="76">
        <v>76</v>
      </c>
    </row>
    <row r="346" spans="1:11" s="15" customFormat="1" ht="12" thickBot="1" x14ac:dyDescent="0.25">
      <c r="A346" s="6">
        <v>284</v>
      </c>
      <c r="B346" s="70">
        <v>45547</v>
      </c>
      <c r="C346" s="70">
        <v>45608</v>
      </c>
      <c r="D346" s="8" t="s">
        <v>389</v>
      </c>
      <c r="E346" s="9"/>
      <c r="F346" s="10"/>
      <c r="G346" s="16">
        <v>785</v>
      </c>
      <c r="H346" s="16" t="s">
        <v>10</v>
      </c>
      <c r="I346" s="13">
        <v>375</v>
      </c>
      <c r="J346" s="13">
        <f t="shared" si="22"/>
        <v>52875</v>
      </c>
      <c r="K346" s="14">
        <v>141</v>
      </c>
    </row>
    <row r="347" spans="1:11" s="15" customFormat="1" ht="12" thickBot="1" x14ac:dyDescent="0.25">
      <c r="A347" s="6">
        <v>285</v>
      </c>
      <c r="B347" s="70">
        <v>45547</v>
      </c>
      <c r="C347" s="70">
        <v>45608</v>
      </c>
      <c r="D347" s="8" t="s">
        <v>89</v>
      </c>
      <c r="E347" s="9"/>
      <c r="F347" s="10"/>
      <c r="G347" s="16">
        <v>781</v>
      </c>
      <c r="H347" s="16" t="s">
        <v>10</v>
      </c>
      <c r="I347" s="13">
        <v>375</v>
      </c>
      <c r="J347" s="13">
        <f t="shared" si="22"/>
        <v>88875</v>
      </c>
      <c r="K347" s="14">
        <v>237</v>
      </c>
    </row>
    <row r="348" spans="1:11" s="15" customFormat="1" ht="12" thickBot="1" x14ac:dyDescent="0.25">
      <c r="A348" s="6">
        <v>286</v>
      </c>
      <c r="B348" s="70">
        <v>45547</v>
      </c>
      <c r="C348" s="70">
        <v>45608</v>
      </c>
      <c r="D348" s="8" t="s">
        <v>161</v>
      </c>
      <c r="E348" s="9"/>
      <c r="F348" s="10"/>
      <c r="G348" s="16">
        <v>2563</v>
      </c>
      <c r="H348" s="16" t="s">
        <v>10</v>
      </c>
      <c r="I348" s="13">
        <v>375</v>
      </c>
      <c r="J348" s="13">
        <f t="shared" si="22"/>
        <v>22875</v>
      </c>
      <c r="K348" s="14">
        <v>61</v>
      </c>
    </row>
    <row r="349" spans="1:11" s="15" customFormat="1" ht="12" thickBot="1" x14ac:dyDescent="0.25">
      <c r="A349" s="6">
        <v>287</v>
      </c>
      <c r="B349" s="70">
        <v>45547</v>
      </c>
      <c r="C349" s="70">
        <v>45608</v>
      </c>
      <c r="D349" s="8" t="s">
        <v>162</v>
      </c>
      <c r="E349" s="9"/>
      <c r="F349" s="10"/>
      <c r="G349" s="16">
        <v>2564</v>
      </c>
      <c r="H349" s="16" t="s">
        <v>10</v>
      </c>
      <c r="I349" s="13">
        <v>375</v>
      </c>
      <c r="J349" s="13">
        <f t="shared" si="22"/>
        <v>24000</v>
      </c>
      <c r="K349" s="14">
        <v>64</v>
      </c>
    </row>
    <row r="350" spans="1:11" s="15" customFormat="1" ht="12" thickBot="1" x14ac:dyDescent="0.25">
      <c r="A350" s="6">
        <v>288</v>
      </c>
      <c r="B350" s="70">
        <v>45547</v>
      </c>
      <c r="C350" s="70">
        <v>45608</v>
      </c>
      <c r="D350" s="102" t="s">
        <v>52</v>
      </c>
      <c r="E350" s="103"/>
      <c r="F350" s="104"/>
      <c r="G350" s="16">
        <v>129</v>
      </c>
      <c r="H350" s="16" t="s">
        <v>10</v>
      </c>
      <c r="I350" s="13">
        <v>290</v>
      </c>
      <c r="J350" s="13">
        <f t="shared" si="22"/>
        <v>53070</v>
      </c>
      <c r="K350" s="14">
        <v>183</v>
      </c>
    </row>
    <row r="351" spans="1:11" s="15" customFormat="1" ht="12" thickBot="1" x14ac:dyDescent="0.25">
      <c r="A351" s="68">
        <v>289</v>
      </c>
      <c r="B351" s="7">
        <v>45606</v>
      </c>
      <c r="C351" s="7">
        <v>45606</v>
      </c>
      <c r="D351" s="102" t="s">
        <v>87</v>
      </c>
      <c r="E351" s="103"/>
      <c r="F351" s="104"/>
      <c r="G351" s="16">
        <v>1791</v>
      </c>
      <c r="H351" s="16" t="s">
        <v>10</v>
      </c>
      <c r="I351" s="13">
        <v>550</v>
      </c>
      <c r="J351" s="13">
        <f t="shared" si="22"/>
        <v>3850</v>
      </c>
      <c r="K351" s="14">
        <v>7</v>
      </c>
    </row>
    <row r="352" spans="1:11" s="15" customFormat="1" ht="12" thickBot="1" x14ac:dyDescent="0.25">
      <c r="A352" s="68">
        <v>290</v>
      </c>
      <c r="B352" s="7">
        <v>45606</v>
      </c>
      <c r="C352" s="7">
        <v>45606</v>
      </c>
      <c r="D352" s="102" t="s">
        <v>114</v>
      </c>
      <c r="E352" s="103"/>
      <c r="F352" s="104"/>
      <c r="G352" s="16">
        <v>1660</v>
      </c>
      <c r="H352" s="16" t="s">
        <v>10</v>
      </c>
      <c r="I352" s="13">
        <v>2000</v>
      </c>
      <c r="J352" s="13">
        <f t="shared" si="22"/>
        <v>10000</v>
      </c>
      <c r="K352" s="14">
        <v>5</v>
      </c>
    </row>
    <row r="353" spans="1:12" s="15" customFormat="1" ht="12" thickBot="1" x14ac:dyDescent="0.25">
      <c r="A353" s="6">
        <v>291</v>
      </c>
      <c r="B353" s="7">
        <v>45606</v>
      </c>
      <c r="C353" s="7">
        <v>45606</v>
      </c>
      <c r="D353" s="8" t="s">
        <v>97</v>
      </c>
      <c r="E353" s="9"/>
      <c r="F353" s="10"/>
      <c r="G353" s="16">
        <v>2213</v>
      </c>
      <c r="H353" s="16" t="s">
        <v>10</v>
      </c>
      <c r="I353" s="13">
        <v>7235.01</v>
      </c>
      <c r="J353" s="77">
        <f t="shared" si="22"/>
        <v>7235.01</v>
      </c>
      <c r="K353" s="78">
        <v>1</v>
      </c>
    </row>
    <row r="354" spans="1:12" s="15" customFormat="1" ht="12" thickBot="1" x14ac:dyDescent="0.25">
      <c r="A354" s="6">
        <v>292</v>
      </c>
      <c r="B354" s="7">
        <v>45606</v>
      </c>
      <c r="C354" s="7">
        <v>45606</v>
      </c>
      <c r="D354" s="8" t="s">
        <v>93</v>
      </c>
      <c r="E354" s="9"/>
      <c r="F354" s="10"/>
      <c r="G354" s="16">
        <v>2210</v>
      </c>
      <c r="H354" s="16" t="s">
        <v>10</v>
      </c>
      <c r="I354" s="13">
        <v>6964.4</v>
      </c>
      <c r="J354" s="77">
        <f t="shared" si="22"/>
        <v>6964.4</v>
      </c>
      <c r="K354" s="79">
        <v>1</v>
      </c>
    </row>
    <row r="355" spans="1:12" s="15" customFormat="1" ht="12" thickBot="1" x14ac:dyDescent="0.25">
      <c r="A355" s="6">
        <v>293</v>
      </c>
      <c r="B355" s="7">
        <v>45606</v>
      </c>
      <c r="C355" s="7">
        <v>45606</v>
      </c>
      <c r="D355" s="8" t="s">
        <v>134</v>
      </c>
      <c r="E355" s="9"/>
      <c r="F355" s="10"/>
      <c r="G355" s="16">
        <v>2396</v>
      </c>
      <c r="H355" s="16" t="s">
        <v>10</v>
      </c>
      <c r="I355" s="13">
        <v>5746.83</v>
      </c>
      <c r="J355" s="77">
        <f t="shared" si="22"/>
        <v>22987.32</v>
      </c>
      <c r="K355" s="79">
        <v>4</v>
      </c>
    </row>
    <row r="356" spans="1:12" s="15" customFormat="1" ht="12" thickBot="1" x14ac:dyDescent="0.25">
      <c r="A356" s="6">
        <v>294</v>
      </c>
      <c r="B356" s="7">
        <v>45606</v>
      </c>
      <c r="C356" s="7">
        <v>45606</v>
      </c>
      <c r="D356" s="8" t="s">
        <v>123</v>
      </c>
      <c r="E356" s="9"/>
      <c r="F356" s="10"/>
      <c r="G356" s="16">
        <v>2278</v>
      </c>
      <c r="H356" s="16" t="s">
        <v>10</v>
      </c>
      <c r="I356" s="13">
        <v>11201.65</v>
      </c>
      <c r="J356" s="77">
        <f t="shared" si="22"/>
        <v>112016.5</v>
      </c>
      <c r="K356" s="79">
        <v>10</v>
      </c>
    </row>
    <row r="357" spans="1:12" s="15" customFormat="1" ht="12" thickBot="1" x14ac:dyDescent="0.25">
      <c r="A357" s="6">
        <v>295</v>
      </c>
      <c r="B357" s="7">
        <v>45606</v>
      </c>
      <c r="C357" s="7">
        <v>45606</v>
      </c>
      <c r="D357" s="8" t="s">
        <v>94</v>
      </c>
      <c r="E357" s="9"/>
      <c r="F357" s="10"/>
      <c r="G357" s="16">
        <v>1102</v>
      </c>
      <c r="H357" s="16" t="s">
        <v>10</v>
      </c>
      <c r="I357" s="13">
        <v>10255.56</v>
      </c>
      <c r="J357" s="77">
        <f t="shared" si="22"/>
        <v>41022.239999999998</v>
      </c>
      <c r="K357" s="79">
        <v>4</v>
      </c>
    </row>
    <row r="358" spans="1:12" s="15" customFormat="1" ht="12" thickBot="1" x14ac:dyDescent="0.25">
      <c r="A358" s="6">
        <v>296</v>
      </c>
      <c r="B358" s="16" t="s">
        <v>215</v>
      </c>
      <c r="C358" s="16" t="s">
        <v>216</v>
      </c>
      <c r="D358" s="8" t="s">
        <v>189</v>
      </c>
      <c r="E358" s="9"/>
      <c r="F358" s="10"/>
      <c r="G358" s="16">
        <v>1689</v>
      </c>
      <c r="H358" s="16" t="s">
        <v>10</v>
      </c>
      <c r="I358" s="13">
        <v>1228.81</v>
      </c>
      <c r="J358" s="13">
        <f t="shared" si="22"/>
        <v>11059.289999999999</v>
      </c>
      <c r="K358" s="14">
        <v>9</v>
      </c>
    </row>
    <row r="359" spans="1:12" s="15" customFormat="1" ht="12" thickBot="1" x14ac:dyDescent="0.25">
      <c r="A359" s="6">
        <v>297</v>
      </c>
      <c r="B359" s="16" t="s">
        <v>215</v>
      </c>
      <c r="C359" s="16" t="s">
        <v>216</v>
      </c>
      <c r="D359" s="8" t="s">
        <v>113</v>
      </c>
      <c r="E359" s="9"/>
      <c r="F359" s="10"/>
      <c r="G359" s="16">
        <v>228</v>
      </c>
      <c r="H359" s="16" t="s">
        <v>10</v>
      </c>
      <c r="I359" s="13">
        <v>665.25</v>
      </c>
      <c r="J359" s="13">
        <f t="shared" si="22"/>
        <v>19957.5</v>
      </c>
      <c r="K359" s="80">
        <v>30</v>
      </c>
    </row>
    <row r="360" spans="1:12" s="15" customFormat="1" ht="12" thickBot="1" x14ac:dyDescent="0.25">
      <c r="A360" s="69">
        <v>298</v>
      </c>
      <c r="B360" s="74" t="s">
        <v>215</v>
      </c>
      <c r="C360" s="74" t="s">
        <v>216</v>
      </c>
      <c r="D360" s="71" t="s">
        <v>190</v>
      </c>
      <c r="E360" s="72"/>
      <c r="F360" s="73"/>
      <c r="G360" s="74">
        <v>1508</v>
      </c>
      <c r="H360" s="74" t="s">
        <v>10</v>
      </c>
      <c r="I360" s="75">
        <v>3686.44</v>
      </c>
      <c r="J360" s="75">
        <f t="shared" si="22"/>
        <v>44237.279999999999</v>
      </c>
      <c r="K360" s="14">
        <v>12</v>
      </c>
    </row>
    <row r="361" spans="1:12" s="15" customFormat="1" ht="12" thickBot="1" x14ac:dyDescent="0.25">
      <c r="A361" s="69">
        <v>299</v>
      </c>
      <c r="B361" s="17" t="s">
        <v>215</v>
      </c>
      <c r="C361" s="17" t="s">
        <v>216</v>
      </c>
      <c r="D361" s="129" t="s">
        <v>72</v>
      </c>
      <c r="E361" s="130"/>
      <c r="F361" s="131"/>
      <c r="G361" s="74">
        <v>2216</v>
      </c>
      <c r="H361" s="74" t="s">
        <v>10</v>
      </c>
      <c r="I361" s="75">
        <v>254.23</v>
      </c>
      <c r="J361" s="75">
        <f t="shared" si="22"/>
        <v>10931.89</v>
      </c>
      <c r="K361" s="14">
        <v>43</v>
      </c>
    </row>
    <row r="362" spans="1:12" s="15" customFormat="1" ht="12" thickBot="1" x14ac:dyDescent="0.25">
      <c r="A362" s="69">
        <v>300</v>
      </c>
      <c r="B362" s="16" t="s">
        <v>215</v>
      </c>
      <c r="C362" s="16" t="s">
        <v>216</v>
      </c>
      <c r="D362" s="129" t="s">
        <v>259</v>
      </c>
      <c r="E362" s="130"/>
      <c r="F362" s="131"/>
      <c r="G362" s="74">
        <v>1800</v>
      </c>
      <c r="H362" s="74" t="s">
        <v>10</v>
      </c>
      <c r="I362" s="75">
        <v>2300</v>
      </c>
      <c r="J362" s="75">
        <f t="shared" si="22"/>
        <v>2300</v>
      </c>
      <c r="K362" s="14">
        <v>1</v>
      </c>
    </row>
    <row r="363" spans="1:12" s="15" customFormat="1" ht="12" thickBot="1" x14ac:dyDescent="0.25">
      <c r="A363" s="69">
        <v>301</v>
      </c>
      <c r="B363" s="16" t="s">
        <v>215</v>
      </c>
      <c r="C363" s="16" t="s">
        <v>216</v>
      </c>
      <c r="D363" s="129" t="s">
        <v>175</v>
      </c>
      <c r="E363" s="130"/>
      <c r="F363" s="131"/>
      <c r="G363" s="74">
        <v>1575</v>
      </c>
      <c r="H363" s="74" t="s">
        <v>10</v>
      </c>
      <c r="I363" s="75">
        <v>1991.53</v>
      </c>
      <c r="J363" s="75">
        <f t="shared" si="22"/>
        <v>17923.77</v>
      </c>
      <c r="K363" s="14">
        <v>9</v>
      </c>
    </row>
    <row r="364" spans="1:12" s="15" customFormat="1" ht="12" thickBot="1" x14ac:dyDescent="0.25">
      <c r="A364" s="69">
        <v>302</v>
      </c>
      <c r="B364" s="16" t="s">
        <v>215</v>
      </c>
      <c r="C364" s="16" t="s">
        <v>216</v>
      </c>
      <c r="D364" s="102" t="s">
        <v>174</v>
      </c>
      <c r="E364" s="103"/>
      <c r="F364" s="104"/>
      <c r="G364" s="16">
        <v>2072</v>
      </c>
      <c r="H364" s="16" t="s">
        <v>10</v>
      </c>
      <c r="I364" s="75">
        <v>288.14</v>
      </c>
      <c r="J364" s="75">
        <f t="shared" si="22"/>
        <v>6915.36</v>
      </c>
      <c r="K364" s="14">
        <v>24</v>
      </c>
    </row>
    <row r="365" spans="1:12" s="15" customFormat="1" ht="12" thickBot="1" x14ac:dyDescent="0.25">
      <c r="A365" s="6">
        <v>303</v>
      </c>
      <c r="B365" s="16" t="s">
        <v>265</v>
      </c>
      <c r="C365" s="16" t="s">
        <v>266</v>
      </c>
      <c r="D365" s="8" t="s">
        <v>188</v>
      </c>
      <c r="E365" s="9"/>
      <c r="F365" s="10"/>
      <c r="G365" s="16">
        <v>234</v>
      </c>
      <c r="H365" s="16" t="s">
        <v>10</v>
      </c>
      <c r="I365" s="13">
        <v>850</v>
      </c>
      <c r="J365" s="13">
        <f t="shared" si="22"/>
        <v>50150</v>
      </c>
      <c r="K365" s="14">
        <v>59</v>
      </c>
    </row>
    <row r="366" spans="1:12" s="15" customFormat="1" ht="12" thickBot="1" x14ac:dyDescent="0.25">
      <c r="A366" s="6">
        <v>304</v>
      </c>
      <c r="B366" s="7">
        <v>44628</v>
      </c>
      <c r="C366" s="7">
        <v>44628</v>
      </c>
      <c r="D366" s="102" t="s">
        <v>73</v>
      </c>
      <c r="E366" s="103"/>
      <c r="F366" s="104"/>
      <c r="G366" s="16">
        <v>2054</v>
      </c>
      <c r="H366" s="16" t="s">
        <v>10</v>
      </c>
      <c r="I366" s="13">
        <v>1441</v>
      </c>
      <c r="J366" s="13">
        <f t="shared" si="22"/>
        <v>1441</v>
      </c>
      <c r="K366" s="14">
        <v>1</v>
      </c>
    </row>
    <row r="367" spans="1:12" s="26" customFormat="1" ht="12" thickBot="1" x14ac:dyDescent="0.25">
      <c r="C367" s="132"/>
      <c r="D367" s="132"/>
      <c r="E367" s="132"/>
      <c r="F367" s="132"/>
      <c r="G367" s="61"/>
      <c r="H367" s="27" t="s">
        <v>194</v>
      </c>
      <c r="I367" s="28">
        <f>SUM(I333:I366)</f>
        <v>65091.950000000004</v>
      </c>
      <c r="J367" s="28">
        <f>SUM(J333:J366)</f>
        <v>742796.74000000011</v>
      </c>
      <c r="K367" s="67">
        <f>SUM(K333:K366)</f>
        <v>1455</v>
      </c>
      <c r="L367" s="2"/>
    </row>
    <row r="368" spans="1:12" s="26" customFormat="1" ht="12" thickBot="1" x14ac:dyDescent="0.25">
      <c r="C368" s="27"/>
      <c r="D368" s="27"/>
      <c r="E368" s="27"/>
      <c r="F368" s="27"/>
      <c r="G368" s="61"/>
      <c r="H368" s="27"/>
      <c r="I368" s="45"/>
      <c r="J368" s="45"/>
      <c r="K368" s="62"/>
      <c r="L368" s="2"/>
    </row>
    <row r="369" spans="1:11" ht="12.75" customHeight="1" x14ac:dyDescent="0.2">
      <c r="A369" s="105" t="s">
        <v>0</v>
      </c>
      <c r="B369" s="98" t="s">
        <v>1</v>
      </c>
      <c r="C369" s="98" t="s">
        <v>2</v>
      </c>
      <c r="D369" s="107" t="s">
        <v>3</v>
      </c>
      <c r="E369" s="108"/>
      <c r="F369" s="109"/>
      <c r="G369" s="98" t="s">
        <v>4</v>
      </c>
      <c r="H369" s="98" t="s">
        <v>5</v>
      </c>
      <c r="I369" s="113" t="s">
        <v>6</v>
      </c>
      <c r="J369" s="113" t="s">
        <v>8</v>
      </c>
      <c r="K369" s="98" t="s">
        <v>7</v>
      </c>
    </row>
    <row r="370" spans="1:11" x14ac:dyDescent="0.2">
      <c r="A370" s="106"/>
      <c r="B370" s="99"/>
      <c r="C370" s="99"/>
      <c r="D370" s="110"/>
      <c r="E370" s="111"/>
      <c r="F370" s="112"/>
      <c r="G370" s="99"/>
      <c r="H370" s="99"/>
      <c r="I370" s="114"/>
      <c r="J370" s="114"/>
      <c r="K370" s="99"/>
    </row>
    <row r="371" spans="1:11" ht="12" thickBot="1" x14ac:dyDescent="0.25">
      <c r="A371" s="106"/>
      <c r="B371" s="99"/>
      <c r="C371" s="99"/>
      <c r="D371" s="110"/>
      <c r="E371" s="111"/>
      <c r="F371" s="112"/>
      <c r="G371" s="99"/>
      <c r="H371" s="99"/>
      <c r="I371" s="114"/>
      <c r="J371" s="114"/>
      <c r="K371" s="99"/>
    </row>
    <row r="372" spans="1:11" ht="12" thickBot="1" x14ac:dyDescent="0.25">
      <c r="A372" s="81"/>
      <c r="B372" s="82"/>
      <c r="C372" s="100" t="s">
        <v>56</v>
      </c>
      <c r="D372" s="100"/>
      <c r="E372" s="100"/>
      <c r="F372" s="100"/>
      <c r="G372" s="100"/>
      <c r="H372" s="100"/>
      <c r="I372" s="100"/>
      <c r="J372" s="100"/>
      <c r="K372" s="101"/>
    </row>
    <row r="373" spans="1:11" s="15" customFormat="1" ht="12" thickBot="1" x14ac:dyDescent="0.25">
      <c r="A373" s="6">
        <v>305</v>
      </c>
      <c r="B373" s="7" t="s">
        <v>560</v>
      </c>
      <c r="C373" s="7" t="s">
        <v>560</v>
      </c>
      <c r="D373" s="8" t="s">
        <v>203</v>
      </c>
      <c r="E373" s="9"/>
      <c r="F373" s="10"/>
      <c r="G373" s="16">
        <v>2075</v>
      </c>
      <c r="H373" s="16" t="s">
        <v>10</v>
      </c>
      <c r="I373" s="13">
        <v>6781.36</v>
      </c>
      <c r="J373" s="13">
        <f t="shared" ref="J373:J374" si="24">K373*I373</f>
        <v>237347.59999999998</v>
      </c>
      <c r="K373" s="14">
        <v>35</v>
      </c>
    </row>
    <row r="374" spans="1:11" s="15" customFormat="1" ht="12" thickBot="1" x14ac:dyDescent="0.25">
      <c r="A374" s="6">
        <v>306</v>
      </c>
      <c r="B374" s="7" t="s">
        <v>560</v>
      </c>
      <c r="C374" s="7" t="s">
        <v>560</v>
      </c>
      <c r="D374" s="8" t="s">
        <v>204</v>
      </c>
      <c r="E374" s="9"/>
      <c r="F374" s="10"/>
      <c r="G374" s="16">
        <v>2052</v>
      </c>
      <c r="H374" s="16" t="s">
        <v>10</v>
      </c>
      <c r="I374" s="13">
        <v>6781.36</v>
      </c>
      <c r="J374" s="13">
        <f t="shared" si="24"/>
        <v>230566.24</v>
      </c>
      <c r="K374" s="14">
        <v>34</v>
      </c>
    </row>
    <row r="375" spans="1:11" s="15" customFormat="1" ht="12" thickBot="1" x14ac:dyDescent="0.25">
      <c r="A375" s="6">
        <v>307</v>
      </c>
      <c r="B375" s="7">
        <v>46329</v>
      </c>
      <c r="C375" s="7">
        <v>46329</v>
      </c>
      <c r="D375" s="8" t="s">
        <v>550</v>
      </c>
      <c r="E375" s="9"/>
      <c r="F375" s="10"/>
      <c r="G375" s="16">
        <v>2871</v>
      </c>
      <c r="H375" s="16" t="s">
        <v>10</v>
      </c>
      <c r="I375" s="13">
        <v>38015</v>
      </c>
      <c r="J375" s="13">
        <f t="shared" ref="J375" si="25">K375*I375</f>
        <v>228090</v>
      </c>
      <c r="K375" s="14">
        <v>6</v>
      </c>
    </row>
    <row r="376" spans="1:11" s="15" customFormat="1" ht="12" thickBot="1" x14ac:dyDescent="0.25">
      <c r="A376" s="6">
        <v>308</v>
      </c>
      <c r="B376" s="7">
        <v>46329</v>
      </c>
      <c r="C376" s="7">
        <v>46329</v>
      </c>
      <c r="D376" s="8" t="s">
        <v>498</v>
      </c>
      <c r="E376" s="9"/>
      <c r="F376" s="10"/>
      <c r="G376" s="16">
        <v>2458</v>
      </c>
      <c r="H376" s="16" t="s">
        <v>10</v>
      </c>
      <c r="I376" s="13">
        <v>6400</v>
      </c>
      <c r="J376" s="13">
        <f t="shared" ref="J376:J450" si="26">K376*I376</f>
        <v>6400</v>
      </c>
      <c r="K376" s="14">
        <v>1</v>
      </c>
    </row>
    <row r="377" spans="1:11" s="15" customFormat="1" ht="12" thickBot="1" x14ac:dyDescent="0.25">
      <c r="A377" s="6">
        <v>309</v>
      </c>
      <c r="B377" s="7">
        <v>46297</v>
      </c>
      <c r="C377" s="7">
        <v>46297</v>
      </c>
      <c r="D377" s="8" t="s">
        <v>512</v>
      </c>
      <c r="E377" s="9"/>
      <c r="F377" s="10"/>
      <c r="G377" s="16">
        <v>2829</v>
      </c>
      <c r="H377" s="16" t="s">
        <v>10</v>
      </c>
      <c r="I377" s="13">
        <v>2245</v>
      </c>
      <c r="J377" s="13">
        <f t="shared" si="26"/>
        <v>4490</v>
      </c>
      <c r="K377" s="14">
        <v>2</v>
      </c>
    </row>
    <row r="378" spans="1:11" s="15" customFormat="1" ht="12" thickBot="1" x14ac:dyDescent="0.25">
      <c r="A378" s="6">
        <v>310</v>
      </c>
      <c r="B378" s="7">
        <v>46297</v>
      </c>
      <c r="C378" s="7">
        <v>46297</v>
      </c>
      <c r="D378" s="8" t="s">
        <v>513</v>
      </c>
      <c r="E378" s="9"/>
      <c r="F378" s="10"/>
      <c r="G378" s="16">
        <v>2830</v>
      </c>
      <c r="H378" s="16" t="s">
        <v>10</v>
      </c>
      <c r="I378" s="13">
        <v>2245</v>
      </c>
      <c r="J378" s="13">
        <f t="shared" si="26"/>
        <v>4490</v>
      </c>
      <c r="K378" s="14">
        <v>2</v>
      </c>
    </row>
    <row r="379" spans="1:11" s="15" customFormat="1" ht="12" thickBot="1" x14ac:dyDescent="0.25">
      <c r="A379" s="6">
        <v>311</v>
      </c>
      <c r="B379" s="7">
        <v>46297</v>
      </c>
      <c r="C379" s="7">
        <v>46297</v>
      </c>
      <c r="D379" s="8" t="s">
        <v>514</v>
      </c>
      <c r="E379" s="9"/>
      <c r="F379" s="10"/>
      <c r="G379" s="16">
        <v>2831</v>
      </c>
      <c r="H379" s="16" t="s">
        <v>10</v>
      </c>
      <c r="I379" s="13">
        <v>2245</v>
      </c>
      <c r="J379" s="13">
        <f t="shared" si="26"/>
        <v>4490</v>
      </c>
      <c r="K379" s="14">
        <v>2</v>
      </c>
    </row>
    <row r="380" spans="1:11" s="15" customFormat="1" ht="12" thickBot="1" x14ac:dyDescent="0.25">
      <c r="A380" s="6">
        <v>312</v>
      </c>
      <c r="B380" s="7">
        <v>46329</v>
      </c>
      <c r="C380" s="7">
        <v>46329</v>
      </c>
      <c r="D380" s="8" t="s">
        <v>515</v>
      </c>
      <c r="E380" s="9"/>
      <c r="F380" s="10"/>
      <c r="G380" s="16">
        <v>2832</v>
      </c>
      <c r="H380" s="16" t="s">
        <v>10</v>
      </c>
      <c r="I380" s="13">
        <v>2245</v>
      </c>
      <c r="J380" s="13">
        <f t="shared" si="26"/>
        <v>4490</v>
      </c>
      <c r="K380" s="14">
        <v>2</v>
      </c>
    </row>
    <row r="381" spans="1:11" s="15" customFormat="1" ht="12" thickBot="1" x14ac:dyDescent="0.25">
      <c r="A381" s="6">
        <v>313</v>
      </c>
      <c r="B381" s="7">
        <v>45939</v>
      </c>
      <c r="C381" s="7">
        <v>45939</v>
      </c>
      <c r="D381" s="8" t="s">
        <v>499</v>
      </c>
      <c r="E381" s="9"/>
      <c r="F381" s="10"/>
      <c r="G381" s="16">
        <v>2050</v>
      </c>
      <c r="H381" s="16" t="s">
        <v>10</v>
      </c>
      <c r="I381" s="13">
        <v>2000</v>
      </c>
      <c r="J381" s="13">
        <f t="shared" si="26"/>
        <v>30000</v>
      </c>
      <c r="K381" s="14">
        <v>15</v>
      </c>
    </row>
    <row r="382" spans="1:11" s="15" customFormat="1" ht="12" thickBot="1" x14ac:dyDescent="0.25">
      <c r="A382" s="6">
        <v>314</v>
      </c>
      <c r="B382" s="7">
        <v>45939</v>
      </c>
      <c r="C382" s="7">
        <v>45939</v>
      </c>
      <c r="D382" s="8" t="s">
        <v>508</v>
      </c>
      <c r="E382" s="9"/>
      <c r="F382" s="10"/>
      <c r="G382" s="16">
        <v>2835</v>
      </c>
      <c r="H382" s="16" t="s">
        <v>10</v>
      </c>
      <c r="I382" s="13">
        <v>1500</v>
      </c>
      <c r="J382" s="13">
        <f t="shared" si="26"/>
        <v>7500</v>
      </c>
      <c r="K382" s="14">
        <v>5</v>
      </c>
    </row>
    <row r="383" spans="1:11" s="15" customFormat="1" ht="12" thickBot="1" x14ac:dyDescent="0.25">
      <c r="A383" s="6">
        <v>315</v>
      </c>
      <c r="B383" s="7">
        <v>45939</v>
      </c>
      <c r="C383" s="7">
        <v>45939</v>
      </c>
      <c r="D383" s="102" t="s">
        <v>206</v>
      </c>
      <c r="E383" s="103"/>
      <c r="F383" s="104"/>
      <c r="G383" s="16">
        <v>694</v>
      </c>
      <c r="H383" s="16" t="s">
        <v>10</v>
      </c>
      <c r="I383" s="13">
        <v>9877.9699999999993</v>
      </c>
      <c r="J383" s="13">
        <f t="shared" si="26"/>
        <v>286461.13</v>
      </c>
      <c r="K383" s="14">
        <v>29</v>
      </c>
    </row>
    <row r="384" spans="1:11" s="15" customFormat="1" ht="12" thickBot="1" x14ac:dyDescent="0.25">
      <c r="A384" s="6">
        <v>316</v>
      </c>
      <c r="B384" s="7">
        <v>45939</v>
      </c>
      <c r="C384" s="7">
        <v>45939</v>
      </c>
      <c r="D384" s="102" t="s">
        <v>207</v>
      </c>
      <c r="E384" s="103"/>
      <c r="F384" s="104"/>
      <c r="G384" s="16">
        <v>768</v>
      </c>
      <c r="H384" s="16" t="s">
        <v>10</v>
      </c>
      <c r="I384" s="13">
        <v>9877.9699999999993</v>
      </c>
      <c r="J384" s="13">
        <f t="shared" si="26"/>
        <v>819871.50999999989</v>
      </c>
      <c r="K384" s="14">
        <v>83</v>
      </c>
    </row>
    <row r="385" spans="1:11" s="15" customFormat="1" ht="12" thickBot="1" x14ac:dyDescent="0.25">
      <c r="A385" s="6">
        <v>317</v>
      </c>
      <c r="B385" s="7">
        <v>45939</v>
      </c>
      <c r="C385" s="7">
        <v>45939</v>
      </c>
      <c r="D385" s="102" t="s">
        <v>208</v>
      </c>
      <c r="E385" s="103"/>
      <c r="F385" s="104"/>
      <c r="G385" s="16">
        <v>693</v>
      </c>
      <c r="H385" s="16" t="s">
        <v>10</v>
      </c>
      <c r="I385" s="13">
        <v>9877.9699999999993</v>
      </c>
      <c r="J385" s="13">
        <f t="shared" si="26"/>
        <v>246949.24999999997</v>
      </c>
      <c r="K385" s="14">
        <v>25</v>
      </c>
    </row>
    <row r="386" spans="1:11" s="15" customFormat="1" ht="12" thickBot="1" x14ac:dyDescent="0.25">
      <c r="A386" s="6">
        <v>318</v>
      </c>
      <c r="B386" s="7">
        <v>45939</v>
      </c>
      <c r="C386" s="7">
        <v>45939</v>
      </c>
      <c r="D386" s="102" t="s">
        <v>209</v>
      </c>
      <c r="E386" s="103"/>
      <c r="F386" s="104"/>
      <c r="G386" s="16">
        <v>696</v>
      </c>
      <c r="H386" s="16" t="s">
        <v>10</v>
      </c>
      <c r="I386" s="13">
        <v>8894.91</v>
      </c>
      <c r="J386" s="13">
        <f t="shared" si="26"/>
        <v>711592.8</v>
      </c>
      <c r="K386" s="14">
        <v>80</v>
      </c>
    </row>
    <row r="387" spans="1:11" s="15" customFormat="1" ht="12" thickBot="1" x14ac:dyDescent="0.25">
      <c r="A387" s="83">
        <v>319</v>
      </c>
      <c r="B387" s="7">
        <v>45939</v>
      </c>
      <c r="C387" s="7">
        <v>45939</v>
      </c>
      <c r="D387" s="8" t="s">
        <v>197</v>
      </c>
      <c r="E387" s="9"/>
      <c r="F387" s="10"/>
      <c r="G387" s="10">
        <v>2684</v>
      </c>
      <c r="H387" s="16" t="s">
        <v>10</v>
      </c>
      <c r="I387" s="84">
        <v>12949.32</v>
      </c>
      <c r="J387" s="13">
        <f t="shared" si="26"/>
        <v>116543.88</v>
      </c>
      <c r="K387" s="14">
        <v>9</v>
      </c>
    </row>
    <row r="388" spans="1:11" s="15" customFormat="1" ht="12" thickBot="1" x14ac:dyDescent="0.25">
      <c r="A388" s="83">
        <v>320</v>
      </c>
      <c r="B388" s="7">
        <v>45939</v>
      </c>
      <c r="C388" s="7">
        <v>45939</v>
      </c>
      <c r="D388" s="8" t="s">
        <v>504</v>
      </c>
      <c r="E388" s="9"/>
      <c r="F388" s="10"/>
      <c r="G388" s="10">
        <v>2594</v>
      </c>
      <c r="H388" s="16" t="s">
        <v>10</v>
      </c>
      <c r="I388" s="84">
        <v>12949.32</v>
      </c>
      <c r="J388" s="13">
        <f t="shared" si="26"/>
        <v>116543.88</v>
      </c>
      <c r="K388" s="14">
        <v>9</v>
      </c>
    </row>
    <row r="389" spans="1:11" s="15" customFormat="1" ht="12" thickBot="1" x14ac:dyDescent="0.25">
      <c r="A389" s="83">
        <v>321</v>
      </c>
      <c r="B389" s="7">
        <v>45939</v>
      </c>
      <c r="C389" s="7">
        <v>45939</v>
      </c>
      <c r="D389" s="8" t="s">
        <v>505</v>
      </c>
      <c r="E389" s="9"/>
      <c r="F389" s="10"/>
      <c r="G389" s="10">
        <v>301</v>
      </c>
      <c r="H389" s="16" t="s">
        <v>10</v>
      </c>
      <c r="I389" s="84">
        <v>12949.32</v>
      </c>
      <c r="J389" s="13">
        <f t="shared" si="26"/>
        <v>388479.6</v>
      </c>
      <c r="K389" s="14">
        <v>30</v>
      </c>
    </row>
    <row r="390" spans="1:11" s="15" customFormat="1" ht="12" thickBot="1" x14ac:dyDescent="0.25">
      <c r="A390" s="83">
        <v>322</v>
      </c>
      <c r="B390" s="7">
        <v>45939</v>
      </c>
      <c r="C390" s="7">
        <v>45939</v>
      </c>
      <c r="D390" s="8" t="s">
        <v>310</v>
      </c>
      <c r="E390" s="9"/>
      <c r="F390" s="10"/>
      <c r="G390" s="10">
        <v>2682</v>
      </c>
      <c r="H390" s="16" t="s">
        <v>10</v>
      </c>
      <c r="I390" s="84">
        <v>3304</v>
      </c>
      <c r="J390" s="13">
        <f t="shared" si="26"/>
        <v>165200</v>
      </c>
      <c r="K390" s="14">
        <v>50</v>
      </c>
    </row>
    <row r="391" spans="1:11" s="15" customFormat="1" ht="12" thickBot="1" x14ac:dyDescent="0.25">
      <c r="A391" s="83">
        <v>323</v>
      </c>
      <c r="B391" s="7">
        <v>45939</v>
      </c>
      <c r="C391" s="7">
        <v>45939</v>
      </c>
      <c r="D391" s="8" t="s">
        <v>511</v>
      </c>
      <c r="E391" s="9"/>
      <c r="F391" s="10"/>
      <c r="G391" s="10">
        <v>1789</v>
      </c>
      <c r="H391" s="16" t="s">
        <v>10</v>
      </c>
      <c r="I391" s="84">
        <v>3304</v>
      </c>
      <c r="J391" s="13">
        <f t="shared" si="26"/>
        <v>158592</v>
      </c>
      <c r="K391" s="14">
        <v>48</v>
      </c>
    </row>
    <row r="392" spans="1:11" s="15" customFormat="1" ht="12" thickBot="1" x14ac:dyDescent="0.25">
      <c r="A392" s="83">
        <v>324</v>
      </c>
      <c r="B392" s="7">
        <v>45939</v>
      </c>
      <c r="C392" s="7">
        <v>45939</v>
      </c>
      <c r="D392" s="8" t="s">
        <v>311</v>
      </c>
      <c r="E392" s="9"/>
      <c r="F392" s="10"/>
      <c r="G392" s="10">
        <v>253</v>
      </c>
      <c r="H392" s="16" t="s">
        <v>10</v>
      </c>
      <c r="I392" s="84">
        <v>5100</v>
      </c>
      <c r="J392" s="13">
        <f t="shared" si="26"/>
        <v>841500</v>
      </c>
      <c r="K392" s="14">
        <v>165</v>
      </c>
    </row>
    <row r="393" spans="1:11" s="15" customFormat="1" ht="12" thickBot="1" x14ac:dyDescent="0.25">
      <c r="A393" s="83">
        <v>325</v>
      </c>
      <c r="B393" s="7">
        <v>45939</v>
      </c>
      <c r="C393" s="7">
        <v>45939</v>
      </c>
      <c r="D393" s="8" t="s">
        <v>496</v>
      </c>
      <c r="E393" s="9"/>
      <c r="F393" s="10"/>
      <c r="G393" s="10">
        <v>2586</v>
      </c>
      <c r="H393" s="16" t="s">
        <v>10</v>
      </c>
      <c r="I393" s="84">
        <v>330</v>
      </c>
      <c r="J393" s="13">
        <f t="shared" si="26"/>
        <v>6600</v>
      </c>
      <c r="K393" s="14">
        <v>20</v>
      </c>
    </row>
    <row r="394" spans="1:11" s="15" customFormat="1" ht="12" thickBot="1" x14ac:dyDescent="0.25">
      <c r="A394" s="83">
        <v>326</v>
      </c>
      <c r="B394" s="7">
        <v>45939</v>
      </c>
      <c r="C394" s="7">
        <v>45939</v>
      </c>
      <c r="D394" s="8" t="s">
        <v>497</v>
      </c>
      <c r="E394" s="9"/>
      <c r="F394" s="10"/>
      <c r="G394" s="10">
        <v>2584</v>
      </c>
      <c r="H394" s="16" t="s">
        <v>10</v>
      </c>
      <c r="I394" s="84">
        <v>300</v>
      </c>
      <c r="J394" s="13">
        <f t="shared" si="26"/>
        <v>6000</v>
      </c>
      <c r="K394" s="14">
        <v>20</v>
      </c>
    </row>
    <row r="395" spans="1:11" s="15" customFormat="1" ht="12" thickBot="1" x14ac:dyDescent="0.25">
      <c r="A395" s="83">
        <v>327</v>
      </c>
      <c r="B395" s="7" t="s">
        <v>312</v>
      </c>
      <c r="C395" s="7" t="s">
        <v>312</v>
      </c>
      <c r="D395" s="8" t="s">
        <v>313</v>
      </c>
      <c r="E395" s="9"/>
      <c r="F395" s="10"/>
      <c r="G395" s="10">
        <v>2146</v>
      </c>
      <c r="H395" s="16" t="s">
        <v>10</v>
      </c>
      <c r="I395" s="84">
        <v>10700</v>
      </c>
      <c r="J395" s="13">
        <f t="shared" si="26"/>
        <v>74900</v>
      </c>
      <c r="K395" s="14">
        <v>7</v>
      </c>
    </row>
    <row r="396" spans="1:11" s="15" customFormat="1" ht="12" thickBot="1" x14ac:dyDescent="0.25">
      <c r="A396" s="83">
        <v>328</v>
      </c>
      <c r="B396" s="7" t="s">
        <v>312</v>
      </c>
      <c r="C396" s="7" t="s">
        <v>312</v>
      </c>
      <c r="D396" s="8" t="s">
        <v>380</v>
      </c>
      <c r="E396" s="9"/>
      <c r="F396" s="10"/>
      <c r="G396" s="10">
        <v>211</v>
      </c>
      <c r="H396" s="16" t="s">
        <v>10</v>
      </c>
      <c r="I396" s="84">
        <v>59</v>
      </c>
      <c r="J396" s="13">
        <f t="shared" si="26"/>
        <v>18467</v>
      </c>
      <c r="K396" s="14">
        <v>313</v>
      </c>
    </row>
    <row r="397" spans="1:11" s="15" customFormat="1" ht="12" thickBot="1" x14ac:dyDescent="0.25">
      <c r="A397" s="83">
        <v>329</v>
      </c>
      <c r="B397" s="7" t="s">
        <v>312</v>
      </c>
      <c r="C397" s="7" t="s">
        <v>312</v>
      </c>
      <c r="D397" s="8" t="s">
        <v>381</v>
      </c>
      <c r="E397" s="9"/>
      <c r="F397" s="10"/>
      <c r="G397" s="10">
        <v>210</v>
      </c>
      <c r="H397" s="16" t="s">
        <v>10</v>
      </c>
      <c r="I397" s="84">
        <v>834.31</v>
      </c>
      <c r="J397" s="13">
        <f t="shared" si="26"/>
        <v>191056.99</v>
      </c>
      <c r="K397" s="14">
        <v>229</v>
      </c>
    </row>
    <row r="398" spans="1:11" s="15" customFormat="1" ht="12" thickBot="1" x14ac:dyDescent="0.25">
      <c r="A398" s="83">
        <v>330</v>
      </c>
      <c r="B398" s="7" t="s">
        <v>312</v>
      </c>
      <c r="C398" s="7" t="s">
        <v>312</v>
      </c>
      <c r="D398" s="8" t="s">
        <v>382</v>
      </c>
      <c r="E398" s="9"/>
      <c r="F398" s="10"/>
      <c r="G398" s="10">
        <v>2116</v>
      </c>
      <c r="H398" s="16" t="s">
        <v>10</v>
      </c>
      <c r="I398" s="84">
        <v>600</v>
      </c>
      <c r="J398" s="13">
        <f t="shared" si="26"/>
        <v>40200</v>
      </c>
      <c r="K398" s="14">
        <v>67</v>
      </c>
    </row>
    <row r="399" spans="1:11" s="15" customFormat="1" ht="12" thickBot="1" x14ac:dyDescent="0.25">
      <c r="A399" s="83">
        <v>331</v>
      </c>
      <c r="B399" s="7" t="s">
        <v>312</v>
      </c>
      <c r="C399" s="7" t="s">
        <v>312</v>
      </c>
      <c r="D399" s="8" t="s">
        <v>554</v>
      </c>
      <c r="E399" s="9"/>
      <c r="F399" s="10"/>
      <c r="G399" s="10">
        <v>2822</v>
      </c>
      <c r="H399" s="16" t="s">
        <v>10</v>
      </c>
      <c r="I399" s="84">
        <v>150</v>
      </c>
      <c r="J399" s="13">
        <f t="shared" ref="J399" si="27">K399*I399</f>
        <v>3150</v>
      </c>
      <c r="K399" s="14">
        <v>21</v>
      </c>
    </row>
    <row r="400" spans="1:11" s="15" customFormat="1" ht="12" thickBot="1" x14ac:dyDescent="0.25">
      <c r="A400" s="83">
        <v>332</v>
      </c>
      <c r="B400" s="7" t="s">
        <v>312</v>
      </c>
      <c r="C400" s="7" t="s">
        <v>312</v>
      </c>
      <c r="D400" s="8" t="s">
        <v>386</v>
      </c>
      <c r="E400" s="9"/>
      <c r="F400" s="10"/>
      <c r="G400" s="10">
        <v>2412</v>
      </c>
      <c r="H400" s="16" t="s">
        <v>10</v>
      </c>
      <c r="I400" s="84">
        <v>1964</v>
      </c>
      <c r="J400" s="13">
        <f t="shared" si="26"/>
        <v>19640</v>
      </c>
      <c r="K400" s="14">
        <v>10</v>
      </c>
    </row>
    <row r="401" spans="1:11" s="15" customFormat="1" ht="12" thickBot="1" x14ac:dyDescent="0.25">
      <c r="A401" s="83">
        <v>333</v>
      </c>
      <c r="B401" s="7" t="s">
        <v>312</v>
      </c>
      <c r="C401" s="7" t="s">
        <v>312</v>
      </c>
      <c r="D401" s="8" t="s">
        <v>383</v>
      </c>
      <c r="E401" s="9"/>
      <c r="F401" s="10"/>
      <c r="G401" s="10">
        <v>2602</v>
      </c>
      <c r="H401" s="16" t="s">
        <v>10</v>
      </c>
      <c r="I401" s="84">
        <v>1500</v>
      </c>
      <c r="J401" s="13">
        <f t="shared" si="26"/>
        <v>3000</v>
      </c>
      <c r="K401" s="14">
        <v>2</v>
      </c>
    </row>
    <row r="402" spans="1:11" s="15" customFormat="1" ht="12" thickBot="1" x14ac:dyDescent="0.25">
      <c r="A402" s="83">
        <v>334</v>
      </c>
      <c r="B402" s="7" t="s">
        <v>312</v>
      </c>
      <c r="C402" s="7" t="s">
        <v>312</v>
      </c>
      <c r="D402" s="8" t="s">
        <v>384</v>
      </c>
      <c r="E402" s="9"/>
      <c r="F402" s="10"/>
      <c r="G402" s="10">
        <v>2640</v>
      </c>
      <c r="H402" s="16" t="s">
        <v>10</v>
      </c>
      <c r="I402" s="84">
        <v>960</v>
      </c>
      <c r="J402" s="13">
        <f t="shared" si="26"/>
        <v>2880</v>
      </c>
      <c r="K402" s="14">
        <v>3</v>
      </c>
    </row>
    <row r="403" spans="1:11" s="15" customFormat="1" ht="12" thickBot="1" x14ac:dyDescent="0.25">
      <c r="A403" s="6">
        <v>335</v>
      </c>
      <c r="B403" s="7" t="s">
        <v>312</v>
      </c>
      <c r="C403" s="7" t="s">
        <v>312</v>
      </c>
      <c r="D403" s="8" t="s">
        <v>144</v>
      </c>
      <c r="E403" s="9"/>
      <c r="F403" s="10"/>
      <c r="G403" s="16">
        <v>368</v>
      </c>
      <c r="H403" s="16" t="s">
        <v>10</v>
      </c>
      <c r="I403" s="13">
        <v>2690</v>
      </c>
      <c r="J403" s="13">
        <f t="shared" si="26"/>
        <v>293210</v>
      </c>
      <c r="K403" s="14">
        <v>109</v>
      </c>
    </row>
    <row r="404" spans="1:11" s="15" customFormat="1" ht="12" thickBot="1" x14ac:dyDescent="0.25">
      <c r="A404" s="6">
        <v>336</v>
      </c>
      <c r="B404" s="7" t="s">
        <v>312</v>
      </c>
      <c r="C404" s="7" t="s">
        <v>312</v>
      </c>
      <c r="D404" s="8" t="s">
        <v>385</v>
      </c>
      <c r="E404" s="9"/>
      <c r="F404" s="10"/>
      <c r="G404" s="16">
        <v>2638</v>
      </c>
      <c r="H404" s="16" t="s">
        <v>10</v>
      </c>
      <c r="I404" s="13">
        <v>240</v>
      </c>
      <c r="J404" s="13">
        <f t="shared" si="26"/>
        <v>1440</v>
      </c>
      <c r="K404" s="14">
        <v>6</v>
      </c>
    </row>
    <row r="405" spans="1:11" s="15" customFormat="1" ht="12" thickBot="1" x14ac:dyDescent="0.25">
      <c r="A405" s="6">
        <v>337</v>
      </c>
      <c r="B405" s="7" t="s">
        <v>312</v>
      </c>
      <c r="C405" s="7" t="s">
        <v>312</v>
      </c>
      <c r="D405" s="8" t="s">
        <v>387</v>
      </c>
      <c r="E405" s="9"/>
      <c r="F405" s="10"/>
      <c r="G405" s="16">
        <v>2048</v>
      </c>
      <c r="H405" s="16" t="s">
        <v>10</v>
      </c>
      <c r="I405" s="13">
        <v>23836.93</v>
      </c>
      <c r="J405" s="13">
        <f t="shared" si="26"/>
        <v>1406378.87</v>
      </c>
      <c r="K405" s="14">
        <v>59</v>
      </c>
    </row>
    <row r="406" spans="1:11" s="15" customFormat="1" ht="12" thickBot="1" x14ac:dyDescent="0.25">
      <c r="A406" s="6">
        <v>338</v>
      </c>
      <c r="B406" s="7" t="s">
        <v>312</v>
      </c>
      <c r="C406" s="7" t="s">
        <v>312</v>
      </c>
      <c r="D406" s="8" t="s">
        <v>388</v>
      </c>
      <c r="E406" s="9"/>
      <c r="F406" s="10"/>
      <c r="G406" s="16">
        <v>252</v>
      </c>
      <c r="H406" s="16" t="s">
        <v>10</v>
      </c>
      <c r="I406" s="13">
        <v>4200</v>
      </c>
      <c r="J406" s="13">
        <f t="shared" si="26"/>
        <v>151200</v>
      </c>
      <c r="K406" s="14">
        <v>36</v>
      </c>
    </row>
    <row r="407" spans="1:11" s="15" customFormat="1" ht="12" thickBot="1" x14ac:dyDescent="0.25">
      <c r="A407" s="6">
        <v>339</v>
      </c>
      <c r="B407" s="7" t="s">
        <v>312</v>
      </c>
      <c r="C407" s="7" t="s">
        <v>312</v>
      </c>
      <c r="D407" s="8" t="s">
        <v>391</v>
      </c>
      <c r="E407" s="9"/>
      <c r="F407" s="10"/>
      <c r="G407" s="16">
        <v>309</v>
      </c>
      <c r="H407" s="16" t="s">
        <v>10</v>
      </c>
      <c r="I407" s="13">
        <v>1300</v>
      </c>
      <c r="J407" s="13">
        <f t="shared" si="26"/>
        <v>24700</v>
      </c>
      <c r="K407" s="14">
        <v>19</v>
      </c>
    </row>
    <row r="408" spans="1:11" s="15" customFormat="1" ht="12" thickBot="1" x14ac:dyDescent="0.25">
      <c r="A408" s="6">
        <v>340</v>
      </c>
      <c r="B408" s="7" t="s">
        <v>312</v>
      </c>
      <c r="C408" s="7" t="s">
        <v>312</v>
      </c>
      <c r="D408" s="8" t="s">
        <v>392</v>
      </c>
      <c r="E408" s="9"/>
      <c r="F408" s="10"/>
      <c r="G408" s="16">
        <v>308</v>
      </c>
      <c r="H408" s="16" t="s">
        <v>10</v>
      </c>
      <c r="I408" s="13">
        <v>1300</v>
      </c>
      <c r="J408" s="13">
        <f t="shared" si="26"/>
        <v>5200</v>
      </c>
      <c r="K408" s="14">
        <v>4</v>
      </c>
    </row>
    <row r="409" spans="1:11" s="15" customFormat="1" ht="12" thickBot="1" x14ac:dyDescent="0.25">
      <c r="A409" s="6">
        <v>341</v>
      </c>
      <c r="B409" s="7" t="s">
        <v>312</v>
      </c>
      <c r="C409" s="7" t="s">
        <v>312</v>
      </c>
      <c r="D409" s="8" t="s">
        <v>393</v>
      </c>
      <c r="E409" s="9"/>
      <c r="F409" s="10"/>
      <c r="G409" s="16">
        <v>311</v>
      </c>
      <c r="H409" s="16" t="s">
        <v>10</v>
      </c>
      <c r="I409" s="13">
        <v>1300</v>
      </c>
      <c r="J409" s="13">
        <f t="shared" si="26"/>
        <v>2600</v>
      </c>
      <c r="K409" s="14">
        <v>2</v>
      </c>
    </row>
    <row r="410" spans="1:11" s="15" customFormat="1" ht="12" thickBot="1" x14ac:dyDescent="0.25">
      <c r="A410" s="6">
        <v>342</v>
      </c>
      <c r="B410" s="7" t="s">
        <v>312</v>
      </c>
      <c r="C410" s="7" t="s">
        <v>312</v>
      </c>
      <c r="D410" s="8" t="s">
        <v>394</v>
      </c>
      <c r="E410" s="9"/>
      <c r="F410" s="10"/>
      <c r="G410" s="16">
        <v>306</v>
      </c>
      <c r="H410" s="16" t="s">
        <v>10</v>
      </c>
      <c r="I410" s="13">
        <v>1100</v>
      </c>
      <c r="J410" s="13">
        <f t="shared" si="26"/>
        <v>45100</v>
      </c>
      <c r="K410" s="14">
        <v>41</v>
      </c>
    </row>
    <row r="411" spans="1:11" s="15" customFormat="1" ht="12" thickBot="1" x14ac:dyDescent="0.25">
      <c r="A411" s="6">
        <v>343</v>
      </c>
      <c r="B411" s="7" t="s">
        <v>312</v>
      </c>
      <c r="C411" s="7" t="s">
        <v>312</v>
      </c>
      <c r="D411" s="8" t="s">
        <v>441</v>
      </c>
      <c r="E411" s="9"/>
      <c r="F411" s="10"/>
      <c r="G411" s="16">
        <v>312</v>
      </c>
      <c r="H411" s="16" t="s">
        <v>10</v>
      </c>
      <c r="I411" s="13">
        <v>2850</v>
      </c>
      <c r="J411" s="13">
        <f t="shared" si="26"/>
        <v>88350</v>
      </c>
      <c r="K411" s="14">
        <v>31</v>
      </c>
    </row>
    <row r="412" spans="1:11" s="15" customFormat="1" ht="12" thickBot="1" x14ac:dyDescent="0.25">
      <c r="A412" s="6">
        <v>344</v>
      </c>
      <c r="B412" s="7" t="s">
        <v>312</v>
      </c>
      <c r="C412" s="7" t="s">
        <v>312</v>
      </c>
      <c r="D412" s="8" t="s">
        <v>480</v>
      </c>
      <c r="E412" s="9"/>
      <c r="F412" s="10"/>
      <c r="G412" s="16">
        <v>1363</v>
      </c>
      <c r="H412" s="16" t="s">
        <v>10</v>
      </c>
      <c r="I412" s="13">
        <v>2850</v>
      </c>
      <c r="J412" s="13">
        <f t="shared" si="26"/>
        <v>31350</v>
      </c>
      <c r="K412" s="14">
        <v>11</v>
      </c>
    </row>
    <row r="413" spans="1:11" s="15" customFormat="1" ht="12" thickBot="1" x14ac:dyDescent="0.25">
      <c r="A413" s="6">
        <v>345</v>
      </c>
      <c r="B413" s="7" t="s">
        <v>312</v>
      </c>
      <c r="C413" s="7" t="s">
        <v>312</v>
      </c>
      <c r="D413" s="8" t="s">
        <v>481</v>
      </c>
      <c r="E413" s="9"/>
      <c r="F413" s="10"/>
      <c r="G413" s="16">
        <v>316</v>
      </c>
      <c r="H413" s="16" t="s">
        <v>10</v>
      </c>
      <c r="I413" s="13">
        <v>1100</v>
      </c>
      <c r="J413" s="13">
        <f t="shared" si="26"/>
        <v>26400</v>
      </c>
      <c r="K413" s="14">
        <v>24</v>
      </c>
    </row>
    <row r="414" spans="1:11" s="15" customFormat="1" ht="12" thickBot="1" x14ac:dyDescent="0.25">
      <c r="A414" s="6">
        <v>346</v>
      </c>
      <c r="B414" s="7" t="s">
        <v>312</v>
      </c>
      <c r="C414" s="7" t="s">
        <v>312</v>
      </c>
      <c r="D414" s="8" t="s">
        <v>482</v>
      </c>
      <c r="E414" s="9"/>
      <c r="F414" s="10"/>
      <c r="G414" s="16">
        <v>315</v>
      </c>
      <c r="H414" s="16" t="s">
        <v>10</v>
      </c>
      <c r="I414" s="13">
        <v>3200</v>
      </c>
      <c r="J414" s="13">
        <f t="shared" si="26"/>
        <v>6400</v>
      </c>
      <c r="K414" s="14">
        <v>2</v>
      </c>
    </row>
    <row r="415" spans="1:11" s="15" customFormat="1" ht="12" thickBot="1" x14ac:dyDescent="0.25">
      <c r="A415" s="6">
        <v>347</v>
      </c>
      <c r="B415" s="7" t="s">
        <v>312</v>
      </c>
      <c r="C415" s="7" t="s">
        <v>312</v>
      </c>
      <c r="D415" s="8" t="s">
        <v>483</v>
      </c>
      <c r="E415" s="9"/>
      <c r="F415" s="10"/>
      <c r="G415" s="16">
        <v>314</v>
      </c>
      <c r="H415" s="16" t="s">
        <v>10</v>
      </c>
      <c r="I415" s="13">
        <v>2800</v>
      </c>
      <c r="J415" s="13">
        <f t="shared" si="26"/>
        <v>44800</v>
      </c>
      <c r="K415" s="14">
        <v>16</v>
      </c>
    </row>
    <row r="416" spans="1:11" s="15" customFormat="1" ht="12" thickBot="1" x14ac:dyDescent="0.25">
      <c r="A416" s="6">
        <v>348</v>
      </c>
      <c r="B416" s="7" t="s">
        <v>312</v>
      </c>
      <c r="C416" s="7" t="s">
        <v>312</v>
      </c>
      <c r="D416" s="8" t="s">
        <v>484</v>
      </c>
      <c r="E416" s="9"/>
      <c r="F416" s="10"/>
      <c r="G416" s="16">
        <v>313</v>
      </c>
      <c r="H416" s="16" t="s">
        <v>10</v>
      </c>
      <c r="I416" s="13">
        <v>2800</v>
      </c>
      <c r="J416" s="13">
        <f t="shared" si="26"/>
        <v>33600</v>
      </c>
      <c r="K416" s="14">
        <v>12</v>
      </c>
    </row>
    <row r="417" spans="1:11" s="15" customFormat="1" ht="12" thickBot="1" x14ac:dyDescent="0.25">
      <c r="A417" s="6">
        <v>349</v>
      </c>
      <c r="B417" s="7" t="s">
        <v>312</v>
      </c>
      <c r="C417" s="7" t="s">
        <v>312</v>
      </c>
      <c r="D417" s="8" t="s">
        <v>420</v>
      </c>
      <c r="E417" s="9"/>
      <c r="F417" s="9"/>
      <c r="G417" s="16">
        <v>2635</v>
      </c>
      <c r="H417" s="16" t="s">
        <v>10</v>
      </c>
      <c r="I417" s="13">
        <v>2280</v>
      </c>
      <c r="J417" s="13">
        <f t="shared" si="26"/>
        <v>27360</v>
      </c>
      <c r="K417" s="14">
        <v>12</v>
      </c>
    </row>
    <row r="418" spans="1:11" s="15" customFormat="1" ht="12" thickBot="1" x14ac:dyDescent="0.25">
      <c r="A418" s="6">
        <v>350</v>
      </c>
      <c r="B418" s="7" t="s">
        <v>312</v>
      </c>
      <c r="C418" s="7" t="s">
        <v>312</v>
      </c>
      <c r="D418" s="8" t="s">
        <v>501</v>
      </c>
      <c r="E418" s="9"/>
      <c r="F418" s="9"/>
      <c r="G418" s="16">
        <v>2827</v>
      </c>
      <c r="H418" s="16" t="s">
        <v>10</v>
      </c>
      <c r="I418" s="13">
        <v>700</v>
      </c>
      <c r="J418" s="13">
        <f t="shared" si="26"/>
        <v>2800</v>
      </c>
      <c r="K418" s="14">
        <v>4</v>
      </c>
    </row>
    <row r="419" spans="1:11" s="15" customFormat="1" ht="12" thickBot="1" x14ac:dyDescent="0.25">
      <c r="A419" s="6">
        <v>351</v>
      </c>
      <c r="B419" s="7" t="s">
        <v>312</v>
      </c>
      <c r="C419" s="7" t="s">
        <v>312</v>
      </c>
      <c r="D419" s="8" t="s">
        <v>500</v>
      </c>
      <c r="E419" s="9"/>
      <c r="F419" s="9"/>
      <c r="G419" s="16">
        <v>2833</v>
      </c>
      <c r="H419" s="16" t="s">
        <v>10</v>
      </c>
      <c r="I419" s="13">
        <v>150</v>
      </c>
      <c r="J419" s="13">
        <f t="shared" si="26"/>
        <v>1650</v>
      </c>
      <c r="K419" s="14">
        <v>11</v>
      </c>
    </row>
    <row r="420" spans="1:11" s="15" customFormat="1" ht="12" thickBot="1" x14ac:dyDescent="0.25">
      <c r="A420" s="6">
        <v>352</v>
      </c>
      <c r="B420" s="7" t="s">
        <v>312</v>
      </c>
      <c r="C420" s="7" t="s">
        <v>312</v>
      </c>
      <c r="D420" s="8" t="s">
        <v>421</v>
      </c>
      <c r="E420" s="9"/>
      <c r="F420" s="9"/>
      <c r="G420" s="16">
        <v>1784</v>
      </c>
      <c r="H420" s="16" t="s">
        <v>10</v>
      </c>
      <c r="I420" s="13">
        <v>1320</v>
      </c>
      <c r="J420" s="13">
        <f t="shared" si="26"/>
        <v>13200</v>
      </c>
      <c r="K420" s="14">
        <v>10</v>
      </c>
    </row>
    <row r="421" spans="1:11" s="15" customFormat="1" ht="12" thickBot="1" x14ac:dyDescent="0.25">
      <c r="A421" s="6">
        <v>353</v>
      </c>
      <c r="B421" s="7" t="s">
        <v>312</v>
      </c>
      <c r="C421" s="7" t="s">
        <v>312</v>
      </c>
      <c r="D421" s="8" t="s">
        <v>502</v>
      </c>
      <c r="E421" s="9"/>
      <c r="F421" s="10"/>
      <c r="G421" s="16">
        <v>2834</v>
      </c>
      <c r="H421" s="16" t="s">
        <v>10</v>
      </c>
      <c r="I421" s="13">
        <v>3000</v>
      </c>
      <c r="J421" s="13">
        <f t="shared" si="26"/>
        <v>12000</v>
      </c>
      <c r="K421" s="14">
        <v>4</v>
      </c>
    </row>
    <row r="422" spans="1:11" s="15" customFormat="1" ht="12" thickBot="1" x14ac:dyDescent="0.25">
      <c r="A422" s="6">
        <v>354</v>
      </c>
      <c r="B422" s="7" t="s">
        <v>312</v>
      </c>
      <c r="C422" s="7" t="s">
        <v>312</v>
      </c>
      <c r="D422" s="8" t="s">
        <v>555</v>
      </c>
      <c r="E422" s="9"/>
      <c r="F422" s="10"/>
      <c r="G422" s="16">
        <v>2711</v>
      </c>
      <c r="H422" s="16" t="s">
        <v>10</v>
      </c>
      <c r="I422" s="13">
        <v>1000</v>
      </c>
      <c r="J422" s="13">
        <f t="shared" ref="J422:J423" si="28">K422*I422</f>
        <v>20000</v>
      </c>
      <c r="K422" s="14">
        <v>20</v>
      </c>
    </row>
    <row r="423" spans="1:11" s="15" customFormat="1" ht="12" thickBot="1" x14ac:dyDescent="0.25">
      <c r="A423" s="6">
        <v>355</v>
      </c>
      <c r="B423" s="7" t="s">
        <v>312</v>
      </c>
      <c r="C423" s="7" t="s">
        <v>312</v>
      </c>
      <c r="D423" s="8" t="s">
        <v>556</v>
      </c>
      <c r="E423" s="9"/>
      <c r="F423" s="10"/>
      <c r="G423" s="16">
        <v>2828</v>
      </c>
      <c r="H423" s="16" t="s">
        <v>10</v>
      </c>
      <c r="I423" s="13">
        <v>350</v>
      </c>
      <c r="J423" s="13">
        <f t="shared" si="28"/>
        <v>2450</v>
      </c>
      <c r="K423" s="14">
        <v>7</v>
      </c>
    </row>
    <row r="424" spans="1:11" s="15" customFormat="1" ht="12" thickBot="1" x14ac:dyDescent="0.25">
      <c r="A424" s="6">
        <v>356</v>
      </c>
      <c r="B424" s="7" t="s">
        <v>312</v>
      </c>
      <c r="C424" s="7" t="s">
        <v>312</v>
      </c>
      <c r="D424" s="8" t="s">
        <v>422</v>
      </c>
      <c r="E424" s="9"/>
      <c r="F424" s="9"/>
      <c r="G424" s="16">
        <v>2636</v>
      </c>
      <c r="H424" s="16" t="s">
        <v>10</v>
      </c>
      <c r="I424" s="13">
        <v>200</v>
      </c>
      <c r="J424" s="13">
        <f t="shared" si="26"/>
        <v>20000</v>
      </c>
      <c r="K424" s="14">
        <v>100</v>
      </c>
    </row>
    <row r="425" spans="1:11" s="15" customFormat="1" ht="12" thickBot="1" x14ac:dyDescent="0.25">
      <c r="A425" s="6">
        <v>357</v>
      </c>
      <c r="B425" s="7" t="s">
        <v>312</v>
      </c>
      <c r="C425" s="7" t="s">
        <v>312</v>
      </c>
      <c r="D425" s="8" t="s">
        <v>423</v>
      </c>
      <c r="E425" s="9"/>
      <c r="F425" s="10"/>
      <c r="G425" s="16">
        <v>273</v>
      </c>
      <c r="H425" s="16" t="s">
        <v>10</v>
      </c>
      <c r="I425" s="13">
        <v>750</v>
      </c>
      <c r="J425" s="13">
        <f t="shared" si="26"/>
        <v>750</v>
      </c>
      <c r="K425" s="14">
        <v>1</v>
      </c>
    </row>
    <row r="426" spans="1:11" s="15" customFormat="1" ht="12" thickBot="1" x14ac:dyDescent="0.25">
      <c r="A426" s="6">
        <v>358</v>
      </c>
      <c r="B426" s="7" t="s">
        <v>312</v>
      </c>
      <c r="C426" s="7" t="s">
        <v>312</v>
      </c>
      <c r="D426" s="8" t="s">
        <v>503</v>
      </c>
      <c r="E426" s="9"/>
      <c r="F426" s="10"/>
      <c r="G426" s="16">
        <v>1912</v>
      </c>
      <c r="H426" s="16" t="s">
        <v>10</v>
      </c>
      <c r="I426" s="13">
        <v>750</v>
      </c>
      <c r="J426" s="13">
        <f t="shared" si="26"/>
        <v>1500</v>
      </c>
      <c r="K426" s="14">
        <v>2</v>
      </c>
    </row>
    <row r="427" spans="1:11" s="15" customFormat="1" ht="12" thickBot="1" x14ac:dyDescent="0.25">
      <c r="A427" s="6">
        <v>359</v>
      </c>
      <c r="B427" s="7" t="s">
        <v>312</v>
      </c>
      <c r="C427" s="7" t="s">
        <v>312</v>
      </c>
      <c r="D427" s="8" t="s">
        <v>551</v>
      </c>
      <c r="E427" s="9"/>
      <c r="F427" s="9"/>
      <c r="G427" s="16">
        <v>540</v>
      </c>
      <c r="H427" s="16" t="s">
        <v>10</v>
      </c>
      <c r="I427" s="13">
        <v>120</v>
      </c>
      <c r="J427" s="13">
        <f t="shared" si="26"/>
        <v>5880</v>
      </c>
      <c r="K427" s="14">
        <v>49</v>
      </c>
    </row>
    <row r="428" spans="1:11" s="15" customFormat="1" ht="12" thickBot="1" x14ac:dyDescent="0.25">
      <c r="A428" s="83">
        <v>360</v>
      </c>
      <c r="B428" s="8" t="s">
        <v>251</v>
      </c>
      <c r="C428" s="8" t="s">
        <v>252</v>
      </c>
      <c r="D428" s="102" t="s">
        <v>234</v>
      </c>
      <c r="E428" s="103"/>
      <c r="F428" s="103"/>
      <c r="G428" s="16">
        <v>2597</v>
      </c>
      <c r="H428" s="85" t="s">
        <v>10</v>
      </c>
      <c r="I428" s="84">
        <v>651</v>
      </c>
      <c r="J428" s="13">
        <f t="shared" si="26"/>
        <v>13020</v>
      </c>
      <c r="K428" s="14">
        <v>20</v>
      </c>
    </row>
    <row r="429" spans="1:11" s="15" customFormat="1" ht="12" thickBot="1" x14ac:dyDescent="0.25">
      <c r="A429" s="83">
        <v>361</v>
      </c>
      <c r="B429" s="8" t="s">
        <v>251</v>
      </c>
      <c r="C429" s="8" t="s">
        <v>252</v>
      </c>
      <c r="D429" s="102" t="s">
        <v>235</v>
      </c>
      <c r="E429" s="103"/>
      <c r="F429" s="103"/>
      <c r="G429" s="16">
        <v>2583</v>
      </c>
      <c r="H429" s="85" t="s">
        <v>10</v>
      </c>
      <c r="I429" s="84">
        <v>363</v>
      </c>
      <c r="J429" s="13">
        <f t="shared" si="26"/>
        <v>143022</v>
      </c>
      <c r="K429" s="14">
        <v>394</v>
      </c>
    </row>
    <row r="430" spans="1:11" s="15" customFormat="1" ht="12" thickBot="1" x14ac:dyDescent="0.25">
      <c r="A430" s="83">
        <v>362</v>
      </c>
      <c r="B430" s="8" t="s">
        <v>251</v>
      </c>
      <c r="C430" s="8" t="s">
        <v>252</v>
      </c>
      <c r="D430" s="102" t="s">
        <v>236</v>
      </c>
      <c r="E430" s="103"/>
      <c r="F430" s="103"/>
      <c r="G430" s="16">
        <v>2582</v>
      </c>
      <c r="H430" s="85" t="s">
        <v>10</v>
      </c>
      <c r="I430" s="84">
        <v>236</v>
      </c>
      <c r="J430" s="13">
        <f t="shared" si="26"/>
        <v>4720</v>
      </c>
      <c r="K430" s="14">
        <v>20</v>
      </c>
    </row>
    <row r="431" spans="1:11" s="15" customFormat="1" ht="12" thickBot="1" x14ac:dyDescent="0.25">
      <c r="A431" s="83">
        <v>363</v>
      </c>
      <c r="B431" s="8" t="s">
        <v>251</v>
      </c>
      <c r="C431" s="8" t="s">
        <v>252</v>
      </c>
      <c r="D431" s="102" t="s">
        <v>237</v>
      </c>
      <c r="E431" s="103"/>
      <c r="F431" s="103"/>
      <c r="G431" s="16">
        <v>2581</v>
      </c>
      <c r="H431" s="85" t="s">
        <v>10</v>
      </c>
      <c r="I431" s="84">
        <v>363</v>
      </c>
      <c r="J431" s="13">
        <f t="shared" si="26"/>
        <v>25410</v>
      </c>
      <c r="K431" s="14">
        <v>70</v>
      </c>
    </row>
    <row r="432" spans="1:11" s="15" customFormat="1" ht="12" thickBot="1" x14ac:dyDescent="0.25">
      <c r="A432" s="83">
        <v>364</v>
      </c>
      <c r="B432" s="8" t="s">
        <v>251</v>
      </c>
      <c r="C432" s="8" t="s">
        <v>252</v>
      </c>
      <c r="D432" s="102" t="s">
        <v>238</v>
      </c>
      <c r="E432" s="103"/>
      <c r="F432" s="103"/>
      <c r="G432" s="16">
        <v>2580</v>
      </c>
      <c r="H432" s="85" t="s">
        <v>10</v>
      </c>
      <c r="I432" s="84">
        <v>236</v>
      </c>
      <c r="J432" s="13">
        <f t="shared" si="26"/>
        <v>16520</v>
      </c>
      <c r="K432" s="14">
        <v>70</v>
      </c>
    </row>
    <row r="433" spans="1:11" s="15" customFormat="1" ht="12" thickBot="1" x14ac:dyDescent="0.25">
      <c r="A433" s="83">
        <v>365</v>
      </c>
      <c r="B433" s="8" t="s">
        <v>251</v>
      </c>
      <c r="C433" s="8" t="s">
        <v>252</v>
      </c>
      <c r="D433" s="102" t="s">
        <v>239</v>
      </c>
      <c r="E433" s="103"/>
      <c r="F433" s="103"/>
      <c r="G433" s="16">
        <v>2429</v>
      </c>
      <c r="H433" s="85" t="s">
        <v>10</v>
      </c>
      <c r="I433" s="84">
        <v>227.12</v>
      </c>
      <c r="J433" s="13">
        <f t="shared" si="26"/>
        <v>283900</v>
      </c>
      <c r="K433" s="86">
        <v>1250</v>
      </c>
    </row>
    <row r="434" spans="1:11" s="15" customFormat="1" ht="12" thickBot="1" x14ac:dyDescent="0.25">
      <c r="A434" s="83">
        <v>366</v>
      </c>
      <c r="B434" s="8" t="s">
        <v>251</v>
      </c>
      <c r="C434" s="8" t="s">
        <v>252</v>
      </c>
      <c r="D434" s="102" t="s">
        <v>240</v>
      </c>
      <c r="E434" s="103"/>
      <c r="F434" s="103"/>
      <c r="G434" s="16">
        <v>2579</v>
      </c>
      <c r="H434" s="87" t="s">
        <v>10</v>
      </c>
      <c r="I434" s="84">
        <v>489</v>
      </c>
      <c r="J434" s="13">
        <f t="shared" si="26"/>
        <v>24450</v>
      </c>
      <c r="K434" s="14">
        <v>50</v>
      </c>
    </row>
    <row r="435" spans="1:11" s="15" customFormat="1" ht="12" thickBot="1" x14ac:dyDescent="0.25">
      <c r="A435" s="83">
        <v>367</v>
      </c>
      <c r="B435" s="8" t="s">
        <v>251</v>
      </c>
      <c r="C435" s="8" t="s">
        <v>252</v>
      </c>
      <c r="D435" s="102" t="s">
        <v>241</v>
      </c>
      <c r="E435" s="103"/>
      <c r="F435" s="103"/>
      <c r="G435" s="16">
        <v>2578</v>
      </c>
      <c r="H435" s="87" t="s">
        <v>10</v>
      </c>
      <c r="I435" s="84">
        <v>651</v>
      </c>
      <c r="J435" s="13">
        <f t="shared" si="26"/>
        <v>65100</v>
      </c>
      <c r="K435" s="80">
        <v>100</v>
      </c>
    </row>
    <row r="436" spans="1:11" s="15" customFormat="1" ht="12" thickBot="1" x14ac:dyDescent="0.25">
      <c r="A436" s="83">
        <v>368</v>
      </c>
      <c r="B436" s="8" t="s">
        <v>251</v>
      </c>
      <c r="C436" s="8" t="s">
        <v>252</v>
      </c>
      <c r="D436" s="102" t="s">
        <v>242</v>
      </c>
      <c r="E436" s="103"/>
      <c r="F436" s="103"/>
      <c r="G436" s="16">
        <v>2577</v>
      </c>
      <c r="H436" s="87" t="s">
        <v>10</v>
      </c>
      <c r="I436" s="84">
        <v>489</v>
      </c>
      <c r="J436" s="13">
        <f t="shared" si="26"/>
        <v>48900</v>
      </c>
      <c r="K436" s="80">
        <v>100</v>
      </c>
    </row>
    <row r="437" spans="1:11" s="15" customFormat="1" ht="12" thickBot="1" x14ac:dyDescent="0.25">
      <c r="A437" s="83">
        <v>369</v>
      </c>
      <c r="B437" s="8" t="s">
        <v>251</v>
      </c>
      <c r="C437" s="8" t="s">
        <v>252</v>
      </c>
      <c r="D437" s="102" t="s">
        <v>243</v>
      </c>
      <c r="E437" s="103"/>
      <c r="F437" s="103"/>
      <c r="G437" s="16">
        <v>2387</v>
      </c>
      <c r="H437" s="87" t="s">
        <v>10</v>
      </c>
      <c r="I437" s="84">
        <v>489</v>
      </c>
      <c r="J437" s="13">
        <f t="shared" si="26"/>
        <v>24450</v>
      </c>
      <c r="K437" s="80">
        <v>50</v>
      </c>
    </row>
    <row r="438" spans="1:11" s="15" customFormat="1" ht="12" thickBot="1" x14ac:dyDescent="0.25">
      <c r="A438" s="83">
        <v>370</v>
      </c>
      <c r="B438" s="8" t="s">
        <v>251</v>
      </c>
      <c r="C438" s="8" t="s">
        <v>252</v>
      </c>
      <c r="D438" s="102" t="s">
        <v>244</v>
      </c>
      <c r="E438" s="103"/>
      <c r="F438" s="103"/>
      <c r="G438" s="16">
        <v>566</v>
      </c>
      <c r="H438" s="87" t="s">
        <v>10</v>
      </c>
      <c r="I438" s="84">
        <v>250</v>
      </c>
      <c r="J438" s="13">
        <f t="shared" si="26"/>
        <v>3000</v>
      </c>
      <c r="K438" s="80">
        <v>12</v>
      </c>
    </row>
    <row r="439" spans="1:11" s="15" customFormat="1" ht="12" thickBot="1" x14ac:dyDescent="0.25">
      <c r="A439" s="83">
        <v>371</v>
      </c>
      <c r="B439" s="8" t="s">
        <v>251</v>
      </c>
      <c r="C439" s="8" t="s">
        <v>252</v>
      </c>
      <c r="D439" s="8" t="s">
        <v>428</v>
      </c>
      <c r="E439" s="9"/>
      <c r="F439" s="10"/>
      <c r="G439" s="16">
        <v>256</v>
      </c>
      <c r="H439" s="87" t="s">
        <v>10</v>
      </c>
      <c r="I439" s="84">
        <v>3500</v>
      </c>
      <c r="J439" s="13">
        <f t="shared" si="26"/>
        <v>192500</v>
      </c>
      <c r="K439" s="80">
        <v>55</v>
      </c>
    </row>
    <row r="440" spans="1:11" s="15" customFormat="1" ht="12" thickBot="1" x14ac:dyDescent="0.25">
      <c r="A440" s="83">
        <v>372</v>
      </c>
      <c r="B440" s="8" t="s">
        <v>251</v>
      </c>
      <c r="C440" s="8" t="s">
        <v>252</v>
      </c>
      <c r="D440" s="8" t="s">
        <v>429</v>
      </c>
      <c r="E440" s="9"/>
      <c r="F440" s="10"/>
      <c r="G440" s="16">
        <v>2177</v>
      </c>
      <c r="H440" s="87" t="s">
        <v>10</v>
      </c>
      <c r="I440" s="84">
        <v>3500</v>
      </c>
      <c r="J440" s="13">
        <f t="shared" si="26"/>
        <v>143500</v>
      </c>
      <c r="K440" s="80">
        <v>41</v>
      </c>
    </row>
    <row r="441" spans="1:11" s="15" customFormat="1" ht="12" thickBot="1" x14ac:dyDescent="0.25">
      <c r="A441" s="83">
        <v>373</v>
      </c>
      <c r="B441" s="8" t="s">
        <v>251</v>
      </c>
      <c r="C441" s="8" t="s">
        <v>252</v>
      </c>
      <c r="D441" s="8" t="s">
        <v>430</v>
      </c>
      <c r="E441" s="9"/>
      <c r="F441" s="10"/>
      <c r="G441" s="16">
        <v>255</v>
      </c>
      <c r="H441" s="87" t="s">
        <v>10</v>
      </c>
      <c r="I441" s="84">
        <v>3000</v>
      </c>
      <c r="J441" s="13">
        <f t="shared" si="26"/>
        <v>15000</v>
      </c>
      <c r="K441" s="80">
        <v>5</v>
      </c>
    </row>
    <row r="442" spans="1:11" s="15" customFormat="1" ht="12" thickBot="1" x14ac:dyDescent="0.25">
      <c r="A442" s="83">
        <v>374</v>
      </c>
      <c r="B442" s="8" t="s">
        <v>251</v>
      </c>
      <c r="C442" s="8" t="s">
        <v>252</v>
      </c>
      <c r="D442" s="8" t="s">
        <v>516</v>
      </c>
      <c r="E442" s="9"/>
      <c r="F442" s="10"/>
      <c r="G442" s="16">
        <v>2826</v>
      </c>
      <c r="H442" s="87" t="s">
        <v>10</v>
      </c>
      <c r="I442" s="84">
        <v>600</v>
      </c>
      <c r="J442" s="13">
        <f t="shared" si="26"/>
        <v>1800</v>
      </c>
      <c r="K442" s="80">
        <v>3</v>
      </c>
    </row>
    <row r="443" spans="1:11" s="15" customFormat="1" ht="12" thickBot="1" x14ac:dyDescent="0.25">
      <c r="A443" s="83">
        <v>375</v>
      </c>
      <c r="B443" s="8" t="s">
        <v>251</v>
      </c>
      <c r="C443" s="8" t="s">
        <v>252</v>
      </c>
      <c r="D443" s="8" t="s">
        <v>506</v>
      </c>
      <c r="E443" s="9"/>
      <c r="F443" s="10"/>
      <c r="G443" s="16">
        <v>1654</v>
      </c>
      <c r="H443" s="87" t="s">
        <v>10</v>
      </c>
      <c r="I443" s="84">
        <v>500</v>
      </c>
      <c r="J443" s="13">
        <f t="shared" si="26"/>
        <v>8500</v>
      </c>
      <c r="K443" s="80">
        <v>17</v>
      </c>
    </row>
    <row r="444" spans="1:11" s="15" customFormat="1" ht="12" thickBot="1" x14ac:dyDescent="0.25">
      <c r="A444" s="83">
        <v>376</v>
      </c>
      <c r="B444" s="8" t="s">
        <v>251</v>
      </c>
      <c r="C444" s="8" t="s">
        <v>252</v>
      </c>
      <c r="D444" s="8" t="s">
        <v>507</v>
      </c>
      <c r="E444" s="9"/>
      <c r="F444" s="10"/>
      <c r="G444" s="16">
        <v>2823</v>
      </c>
      <c r="H444" s="87" t="s">
        <v>10</v>
      </c>
      <c r="I444" s="84">
        <v>5200</v>
      </c>
      <c r="J444" s="13">
        <f t="shared" si="26"/>
        <v>20800</v>
      </c>
      <c r="K444" s="80">
        <v>4</v>
      </c>
    </row>
    <row r="445" spans="1:11" s="15" customFormat="1" ht="12" thickBot="1" x14ac:dyDescent="0.25">
      <c r="A445" s="83">
        <v>377</v>
      </c>
      <c r="B445" s="8" t="s">
        <v>251</v>
      </c>
      <c r="C445" s="8" t="s">
        <v>252</v>
      </c>
      <c r="D445" s="102" t="s">
        <v>431</v>
      </c>
      <c r="E445" s="103"/>
      <c r="F445" s="133"/>
      <c r="G445" s="16">
        <v>249</v>
      </c>
      <c r="H445" s="87" t="s">
        <v>10</v>
      </c>
      <c r="I445" s="84">
        <v>1298</v>
      </c>
      <c r="J445" s="13">
        <f t="shared" si="26"/>
        <v>1298</v>
      </c>
      <c r="K445" s="80">
        <v>1</v>
      </c>
    </row>
    <row r="446" spans="1:11" s="15" customFormat="1" ht="12" thickBot="1" x14ac:dyDescent="0.25">
      <c r="A446" s="83">
        <v>378</v>
      </c>
      <c r="B446" s="8" t="s">
        <v>251</v>
      </c>
      <c r="C446" s="8" t="s">
        <v>252</v>
      </c>
      <c r="D446" s="8" t="s">
        <v>432</v>
      </c>
      <c r="E446" s="9"/>
      <c r="F446" s="9"/>
      <c r="G446" s="16">
        <v>2639</v>
      </c>
      <c r="H446" s="87" t="s">
        <v>10</v>
      </c>
      <c r="I446" s="84">
        <v>125</v>
      </c>
      <c r="J446" s="13">
        <f t="shared" si="26"/>
        <v>6125</v>
      </c>
      <c r="K446" s="80">
        <v>49</v>
      </c>
    </row>
    <row r="447" spans="1:11" s="15" customFormat="1" ht="12" thickBot="1" x14ac:dyDescent="0.25">
      <c r="A447" s="83">
        <v>379</v>
      </c>
      <c r="B447" s="8" t="s">
        <v>251</v>
      </c>
      <c r="C447" s="8" t="s">
        <v>252</v>
      </c>
      <c r="D447" s="8" t="s">
        <v>433</v>
      </c>
      <c r="E447" s="9"/>
      <c r="F447" s="10"/>
      <c r="G447" s="16">
        <v>2421</v>
      </c>
      <c r="H447" s="87" t="s">
        <v>10</v>
      </c>
      <c r="I447" s="84">
        <v>360000</v>
      </c>
      <c r="J447" s="13">
        <f t="shared" si="26"/>
        <v>1440000</v>
      </c>
      <c r="K447" s="80">
        <v>4</v>
      </c>
    </row>
    <row r="448" spans="1:11" s="15" customFormat="1" ht="12" thickBot="1" x14ac:dyDescent="0.25">
      <c r="A448" s="83">
        <v>380</v>
      </c>
      <c r="B448" s="8" t="s">
        <v>251</v>
      </c>
      <c r="C448" s="8" t="s">
        <v>252</v>
      </c>
      <c r="D448" s="102" t="s">
        <v>245</v>
      </c>
      <c r="E448" s="103"/>
      <c r="F448" s="103"/>
      <c r="G448" s="16">
        <v>2576</v>
      </c>
      <c r="H448" s="87" t="s">
        <v>10</v>
      </c>
      <c r="I448" s="84">
        <v>750</v>
      </c>
      <c r="J448" s="13">
        <f t="shared" si="26"/>
        <v>2250</v>
      </c>
      <c r="K448" s="80">
        <v>3</v>
      </c>
    </row>
    <row r="449" spans="1:11" s="15" customFormat="1" ht="12" thickBot="1" x14ac:dyDescent="0.25">
      <c r="A449" s="83">
        <v>381</v>
      </c>
      <c r="B449" s="8" t="s">
        <v>251</v>
      </c>
      <c r="C449" s="8" t="s">
        <v>252</v>
      </c>
      <c r="D449" s="102" t="s">
        <v>246</v>
      </c>
      <c r="E449" s="103"/>
      <c r="F449" s="103"/>
      <c r="G449" s="16">
        <v>861</v>
      </c>
      <c r="H449" s="87" t="s">
        <v>10</v>
      </c>
      <c r="I449" s="84">
        <v>845</v>
      </c>
      <c r="J449" s="13">
        <f t="shared" si="26"/>
        <v>25350</v>
      </c>
      <c r="K449" s="80">
        <v>30</v>
      </c>
    </row>
    <row r="450" spans="1:11" s="15" customFormat="1" ht="12" thickBot="1" x14ac:dyDescent="0.25">
      <c r="A450" s="83">
        <v>382</v>
      </c>
      <c r="B450" s="8" t="s">
        <v>251</v>
      </c>
      <c r="C450" s="8" t="s">
        <v>252</v>
      </c>
      <c r="D450" s="102" t="s">
        <v>247</v>
      </c>
      <c r="E450" s="103"/>
      <c r="F450" s="103"/>
      <c r="G450" s="16">
        <v>2575</v>
      </c>
      <c r="H450" s="87" t="s">
        <v>10</v>
      </c>
      <c r="I450" s="84">
        <v>3655</v>
      </c>
      <c r="J450" s="13">
        <f t="shared" si="26"/>
        <v>43860</v>
      </c>
      <c r="K450" s="80">
        <v>12</v>
      </c>
    </row>
    <row r="451" spans="1:11" s="15" customFormat="1" ht="12" thickBot="1" x14ac:dyDescent="0.25">
      <c r="A451" s="83">
        <v>383</v>
      </c>
      <c r="B451" s="8" t="s">
        <v>251</v>
      </c>
      <c r="C451" s="8" t="s">
        <v>252</v>
      </c>
      <c r="D451" s="102" t="s">
        <v>248</v>
      </c>
      <c r="E451" s="103"/>
      <c r="F451" s="103"/>
      <c r="G451" s="16">
        <v>2574</v>
      </c>
      <c r="H451" s="88" t="s">
        <v>10</v>
      </c>
      <c r="I451" s="84">
        <v>29.5</v>
      </c>
      <c r="J451" s="13">
        <f t="shared" ref="J451:J456" si="29">K451*I451</f>
        <v>1475</v>
      </c>
      <c r="K451" s="80">
        <v>50</v>
      </c>
    </row>
    <row r="452" spans="1:11" s="15" customFormat="1" ht="12" thickBot="1" x14ac:dyDescent="0.25">
      <c r="A452" s="83">
        <v>384</v>
      </c>
      <c r="B452" s="8" t="s">
        <v>251</v>
      </c>
      <c r="C452" s="8" t="s">
        <v>252</v>
      </c>
      <c r="D452" s="135" t="s">
        <v>249</v>
      </c>
      <c r="E452" s="136"/>
      <c r="F452" s="136"/>
      <c r="G452" s="16">
        <v>2685</v>
      </c>
      <c r="H452" s="88" t="s">
        <v>10</v>
      </c>
      <c r="I452" s="84">
        <v>797</v>
      </c>
      <c r="J452" s="13">
        <f t="shared" si="29"/>
        <v>71730</v>
      </c>
      <c r="K452" s="80">
        <v>90</v>
      </c>
    </row>
    <row r="453" spans="1:11" s="15" customFormat="1" ht="12" thickBot="1" x14ac:dyDescent="0.25">
      <c r="A453" s="83">
        <v>385</v>
      </c>
      <c r="B453" s="8" t="s">
        <v>251</v>
      </c>
      <c r="C453" s="8" t="s">
        <v>252</v>
      </c>
      <c r="D453" s="8" t="s">
        <v>191</v>
      </c>
      <c r="E453" s="9"/>
      <c r="F453" s="10"/>
      <c r="G453" s="10">
        <v>2161</v>
      </c>
      <c r="H453" s="16" t="s">
        <v>10</v>
      </c>
      <c r="I453" s="84">
        <v>3500</v>
      </c>
      <c r="J453" s="13">
        <f t="shared" si="29"/>
        <v>35000</v>
      </c>
      <c r="K453" s="14">
        <v>10</v>
      </c>
    </row>
    <row r="454" spans="1:11" s="15" customFormat="1" ht="12" thickBot="1" x14ac:dyDescent="0.25">
      <c r="A454" s="83">
        <v>386</v>
      </c>
      <c r="B454" s="8" t="s">
        <v>251</v>
      </c>
      <c r="C454" s="8" t="s">
        <v>252</v>
      </c>
      <c r="D454" s="8" t="s">
        <v>192</v>
      </c>
      <c r="E454" s="9"/>
      <c r="F454" s="10"/>
      <c r="G454" s="10">
        <v>2162</v>
      </c>
      <c r="H454" s="16" t="s">
        <v>10</v>
      </c>
      <c r="I454" s="84">
        <v>3900</v>
      </c>
      <c r="J454" s="13">
        <f t="shared" si="29"/>
        <v>27300</v>
      </c>
      <c r="K454" s="14">
        <v>7</v>
      </c>
    </row>
    <row r="455" spans="1:11" s="15" customFormat="1" ht="12" thickBot="1" x14ac:dyDescent="0.25">
      <c r="A455" s="83">
        <v>387</v>
      </c>
      <c r="B455" s="8" t="s">
        <v>251</v>
      </c>
      <c r="C455" s="8" t="s">
        <v>252</v>
      </c>
      <c r="D455" s="8" t="s">
        <v>193</v>
      </c>
      <c r="E455" s="9"/>
      <c r="F455" s="10"/>
      <c r="G455" s="10">
        <v>2601</v>
      </c>
      <c r="H455" s="16" t="s">
        <v>10</v>
      </c>
      <c r="I455" s="84">
        <v>3000</v>
      </c>
      <c r="J455" s="13">
        <f t="shared" si="29"/>
        <v>9000</v>
      </c>
      <c r="K455" s="14">
        <v>3</v>
      </c>
    </row>
    <row r="456" spans="1:11" s="15" customFormat="1" ht="12" thickBot="1" x14ac:dyDescent="0.25">
      <c r="A456" s="6">
        <v>388</v>
      </c>
      <c r="B456" s="16" t="s">
        <v>225</v>
      </c>
      <c r="C456" s="16" t="s">
        <v>225</v>
      </c>
      <c r="D456" s="8" t="s">
        <v>92</v>
      </c>
      <c r="E456" s="9"/>
      <c r="F456" s="10"/>
      <c r="G456" s="16">
        <v>2160</v>
      </c>
      <c r="H456" s="16" t="s">
        <v>10</v>
      </c>
      <c r="I456" s="13">
        <v>3900</v>
      </c>
      <c r="J456" s="13">
        <f t="shared" si="29"/>
        <v>117000</v>
      </c>
      <c r="K456" s="14">
        <v>30</v>
      </c>
    </row>
    <row r="457" spans="1:11" s="2" customFormat="1" ht="12" thickBot="1" x14ac:dyDescent="0.25">
      <c r="A457" s="27"/>
      <c r="B457" s="27"/>
      <c r="C457" s="27"/>
      <c r="D457" s="61"/>
      <c r="E457" s="61"/>
      <c r="F457" s="61"/>
      <c r="G457" s="62"/>
      <c r="H457" s="27" t="s">
        <v>194</v>
      </c>
      <c r="I457" s="28">
        <f>SUM(I373:I456)</f>
        <v>641670.36</v>
      </c>
      <c r="J457" s="28">
        <f>SUM(J373:J456)</f>
        <v>10058790.75</v>
      </c>
      <c r="K457" s="67">
        <f>SUM(K373:K456)</f>
        <v>4466</v>
      </c>
    </row>
    <row r="458" spans="1:11" s="2" customFormat="1" ht="12" thickBot="1" x14ac:dyDescent="0.25">
      <c r="A458" s="27"/>
      <c r="B458" s="27"/>
      <c r="C458" s="27"/>
      <c r="D458" s="27"/>
      <c r="E458" s="27"/>
      <c r="F458" s="27"/>
      <c r="G458" s="27"/>
      <c r="H458" s="27"/>
      <c r="I458" s="45"/>
      <c r="J458" s="45"/>
      <c r="K458" s="62"/>
    </row>
    <row r="459" spans="1:11" x14ac:dyDescent="0.2">
      <c r="A459" s="105" t="s">
        <v>0</v>
      </c>
      <c r="B459" s="98" t="s">
        <v>1</v>
      </c>
      <c r="C459" s="98" t="s">
        <v>2</v>
      </c>
      <c r="D459" s="107" t="s">
        <v>3</v>
      </c>
      <c r="E459" s="108"/>
      <c r="F459" s="109"/>
      <c r="G459" s="98" t="s">
        <v>4</v>
      </c>
      <c r="H459" s="98" t="s">
        <v>5</v>
      </c>
      <c r="I459" s="113" t="s">
        <v>6</v>
      </c>
      <c r="J459" s="113" t="s">
        <v>8</v>
      </c>
      <c r="K459" s="98" t="s">
        <v>7</v>
      </c>
    </row>
    <row r="460" spans="1:11" x14ac:dyDescent="0.2">
      <c r="A460" s="106"/>
      <c r="B460" s="99"/>
      <c r="C460" s="99"/>
      <c r="D460" s="110"/>
      <c r="E460" s="111"/>
      <c r="F460" s="112"/>
      <c r="G460" s="99"/>
      <c r="H460" s="99"/>
      <c r="I460" s="114"/>
      <c r="J460" s="114"/>
      <c r="K460" s="99"/>
    </row>
    <row r="461" spans="1:11" ht="12" thickBot="1" x14ac:dyDescent="0.25">
      <c r="A461" s="106"/>
      <c r="B461" s="99"/>
      <c r="C461" s="99"/>
      <c r="D461" s="110"/>
      <c r="E461" s="111"/>
      <c r="F461" s="112"/>
      <c r="G461" s="99"/>
      <c r="H461" s="99"/>
      <c r="I461" s="114"/>
      <c r="J461" s="114"/>
      <c r="K461" s="99"/>
    </row>
    <row r="462" spans="1:11" ht="12" thickBot="1" x14ac:dyDescent="0.25">
      <c r="A462" s="4"/>
      <c r="B462" s="5"/>
      <c r="C462" s="134" t="s">
        <v>176</v>
      </c>
      <c r="D462" s="100"/>
      <c r="E462" s="100"/>
      <c r="F462" s="100"/>
      <c r="G462" s="100"/>
      <c r="H462" s="100"/>
      <c r="I462" s="100"/>
      <c r="J462" s="100"/>
      <c r="K462" s="101"/>
    </row>
    <row r="463" spans="1:11" s="15" customFormat="1" ht="12" thickBot="1" x14ac:dyDescent="0.25">
      <c r="A463" s="6">
        <v>389</v>
      </c>
      <c r="B463" s="7">
        <v>45839</v>
      </c>
      <c r="C463" s="7">
        <v>45931</v>
      </c>
      <c r="D463" s="8" t="s">
        <v>199</v>
      </c>
      <c r="E463" s="9"/>
      <c r="F463" s="10"/>
      <c r="G463" s="16">
        <v>1420</v>
      </c>
      <c r="H463" s="16" t="s">
        <v>10</v>
      </c>
      <c r="I463" s="13">
        <v>419.5</v>
      </c>
      <c r="J463" s="13">
        <f t="shared" ref="J463:J501" si="30">K463*I463</f>
        <v>6292.5</v>
      </c>
      <c r="K463" s="14">
        <v>15</v>
      </c>
    </row>
    <row r="464" spans="1:11" s="15" customFormat="1" ht="12" thickBot="1" x14ac:dyDescent="0.25">
      <c r="A464" s="6">
        <v>390</v>
      </c>
      <c r="B464" s="7">
        <v>45839</v>
      </c>
      <c r="C464" s="7">
        <v>45931</v>
      </c>
      <c r="D464" s="8" t="s">
        <v>200</v>
      </c>
      <c r="E464" s="9"/>
      <c r="F464" s="10"/>
      <c r="G464" s="16">
        <v>1418</v>
      </c>
      <c r="H464" s="16" t="s">
        <v>10</v>
      </c>
      <c r="I464" s="13">
        <v>419.5</v>
      </c>
      <c r="J464" s="13">
        <f t="shared" si="30"/>
        <v>4614.5</v>
      </c>
      <c r="K464" s="14">
        <v>11</v>
      </c>
    </row>
    <row r="465" spans="1:11" s="15" customFormat="1" ht="12" thickBot="1" x14ac:dyDescent="0.25">
      <c r="A465" s="6">
        <v>391</v>
      </c>
      <c r="B465" s="7">
        <v>45839</v>
      </c>
      <c r="C465" s="7">
        <v>45931</v>
      </c>
      <c r="D465" s="8" t="s">
        <v>201</v>
      </c>
      <c r="E465" s="9"/>
      <c r="F465" s="10"/>
      <c r="G465" s="16">
        <v>1421</v>
      </c>
      <c r="H465" s="16" t="s">
        <v>10</v>
      </c>
      <c r="I465" s="13">
        <v>419.5</v>
      </c>
      <c r="J465" s="13">
        <f t="shared" si="30"/>
        <v>6292.5</v>
      </c>
      <c r="K465" s="14">
        <v>15</v>
      </c>
    </row>
    <row r="466" spans="1:11" s="15" customFormat="1" ht="12" thickBot="1" x14ac:dyDescent="0.25">
      <c r="A466" s="89">
        <v>392</v>
      </c>
      <c r="B466" s="7">
        <v>45839</v>
      </c>
      <c r="C466" s="7">
        <v>45931</v>
      </c>
      <c r="D466" s="8" t="s">
        <v>202</v>
      </c>
      <c r="E466" s="9"/>
      <c r="F466" s="10"/>
      <c r="G466" s="17">
        <v>1419</v>
      </c>
      <c r="H466" s="17" t="s">
        <v>10</v>
      </c>
      <c r="I466" s="13">
        <v>419.5</v>
      </c>
      <c r="J466" s="13">
        <f t="shared" si="30"/>
        <v>5873</v>
      </c>
      <c r="K466" s="14">
        <v>14</v>
      </c>
    </row>
    <row r="467" spans="1:11" s="15" customFormat="1" ht="12" thickBot="1" x14ac:dyDescent="0.25">
      <c r="A467" s="6">
        <v>393</v>
      </c>
      <c r="B467" s="7">
        <v>45839</v>
      </c>
      <c r="C467" s="7">
        <v>45931</v>
      </c>
      <c r="D467" s="102" t="s">
        <v>187</v>
      </c>
      <c r="E467" s="103"/>
      <c r="F467" s="104"/>
      <c r="G467" s="16">
        <v>410</v>
      </c>
      <c r="H467" s="16" t="s">
        <v>10</v>
      </c>
      <c r="I467" s="13">
        <v>31.99</v>
      </c>
      <c r="J467" s="13">
        <f t="shared" si="30"/>
        <v>4254.67</v>
      </c>
      <c r="K467" s="14">
        <v>133</v>
      </c>
    </row>
    <row r="468" spans="1:11" s="15" customFormat="1" ht="12" thickBot="1" x14ac:dyDescent="0.25">
      <c r="A468" s="6">
        <v>394</v>
      </c>
      <c r="B468" s="7">
        <v>45839</v>
      </c>
      <c r="C468" s="7">
        <v>45931</v>
      </c>
      <c r="D468" s="102" t="s">
        <v>564</v>
      </c>
      <c r="E468" s="103"/>
      <c r="F468" s="104"/>
      <c r="G468" s="16">
        <v>408</v>
      </c>
      <c r="H468" s="16" t="s">
        <v>10</v>
      </c>
      <c r="I468" s="13">
        <v>159</v>
      </c>
      <c r="J468" s="13">
        <f t="shared" ref="J468" si="31">K468*I468</f>
        <v>318</v>
      </c>
      <c r="K468" s="14">
        <v>2</v>
      </c>
    </row>
    <row r="469" spans="1:11" s="15" customFormat="1" ht="12" thickBot="1" x14ac:dyDescent="0.25">
      <c r="A469" s="6">
        <v>395</v>
      </c>
      <c r="B469" s="16" t="s">
        <v>138</v>
      </c>
      <c r="C469" s="16" t="s">
        <v>138</v>
      </c>
      <c r="D469" s="102" t="s">
        <v>145</v>
      </c>
      <c r="E469" s="103"/>
      <c r="F469" s="104"/>
      <c r="G469" s="16">
        <v>288</v>
      </c>
      <c r="H469" s="16" t="s">
        <v>10</v>
      </c>
      <c r="I469" s="13">
        <v>7994.06</v>
      </c>
      <c r="J469" s="13">
        <f t="shared" si="30"/>
        <v>127904.96000000001</v>
      </c>
      <c r="K469" s="14">
        <v>16</v>
      </c>
    </row>
    <row r="470" spans="1:11" s="15" customFormat="1" ht="12" thickBot="1" x14ac:dyDescent="0.25">
      <c r="A470" s="6">
        <v>396</v>
      </c>
      <c r="B470" s="16" t="s">
        <v>164</v>
      </c>
      <c r="C470" s="16" t="s">
        <v>164</v>
      </c>
      <c r="D470" s="8" t="s">
        <v>106</v>
      </c>
      <c r="E470" s="9"/>
      <c r="F470" s="10"/>
      <c r="G470" s="16">
        <v>365</v>
      </c>
      <c r="H470" s="16" t="s">
        <v>10</v>
      </c>
      <c r="I470" s="13">
        <v>3391.53</v>
      </c>
      <c r="J470" s="13">
        <f t="shared" si="30"/>
        <v>295063.11000000004</v>
      </c>
      <c r="K470" s="14">
        <v>87</v>
      </c>
    </row>
    <row r="471" spans="1:11" s="15" customFormat="1" ht="12" thickBot="1" x14ac:dyDescent="0.25">
      <c r="A471" s="6">
        <v>397</v>
      </c>
      <c r="B471" s="16" t="s">
        <v>164</v>
      </c>
      <c r="C471" s="16" t="s">
        <v>164</v>
      </c>
      <c r="D471" s="8" t="s">
        <v>122</v>
      </c>
      <c r="E471" s="9"/>
      <c r="F471" s="10"/>
      <c r="G471" s="16">
        <v>364</v>
      </c>
      <c r="H471" s="16" t="s">
        <v>10</v>
      </c>
      <c r="I471" s="13">
        <v>2188.9699999999998</v>
      </c>
      <c r="J471" s="13">
        <f t="shared" si="30"/>
        <v>151038.93</v>
      </c>
      <c r="K471" s="14">
        <v>69</v>
      </c>
    </row>
    <row r="472" spans="1:11" s="15" customFormat="1" ht="12" thickBot="1" x14ac:dyDescent="0.25">
      <c r="A472" s="6">
        <v>398</v>
      </c>
      <c r="B472" s="16" t="s">
        <v>164</v>
      </c>
      <c r="C472" s="16" t="s">
        <v>164</v>
      </c>
      <c r="D472" s="8" t="s">
        <v>107</v>
      </c>
      <c r="E472" s="9"/>
      <c r="F472" s="10">
        <v>424</v>
      </c>
      <c r="G472" s="16">
        <v>363</v>
      </c>
      <c r="H472" s="16" t="s">
        <v>10</v>
      </c>
      <c r="I472" s="13">
        <v>3391.52</v>
      </c>
      <c r="J472" s="13">
        <f t="shared" si="30"/>
        <v>237406.4</v>
      </c>
      <c r="K472" s="14">
        <v>70</v>
      </c>
    </row>
    <row r="473" spans="1:11" s="15" customFormat="1" ht="12" thickBot="1" x14ac:dyDescent="0.25">
      <c r="A473" s="6">
        <v>399</v>
      </c>
      <c r="B473" s="16" t="s">
        <v>164</v>
      </c>
      <c r="C473" s="16" t="s">
        <v>164</v>
      </c>
      <c r="D473" s="102" t="s">
        <v>434</v>
      </c>
      <c r="E473" s="103"/>
      <c r="F473" s="133"/>
      <c r="G473" s="16">
        <v>2570</v>
      </c>
      <c r="H473" s="16" t="s">
        <v>10</v>
      </c>
      <c r="I473" s="13">
        <v>812</v>
      </c>
      <c r="J473" s="13">
        <f t="shared" si="30"/>
        <v>27608</v>
      </c>
      <c r="K473" s="14">
        <v>34</v>
      </c>
    </row>
    <row r="474" spans="1:11" s="15" customFormat="1" ht="12" thickBot="1" x14ac:dyDescent="0.25">
      <c r="A474" s="6">
        <v>400</v>
      </c>
      <c r="B474" s="16" t="s">
        <v>164</v>
      </c>
      <c r="C474" s="16" t="s">
        <v>164</v>
      </c>
      <c r="D474" s="102" t="s">
        <v>510</v>
      </c>
      <c r="E474" s="103"/>
      <c r="F474" s="133"/>
      <c r="G474" s="16">
        <v>2731</v>
      </c>
      <c r="H474" s="16" t="s">
        <v>10</v>
      </c>
      <c r="I474" s="13">
        <v>812</v>
      </c>
      <c r="J474" s="13">
        <f t="shared" si="30"/>
        <v>142912</v>
      </c>
      <c r="K474" s="14">
        <v>176</v>
      </c>
    </row>
    <row r="475" spans="1:11" s="15" customFormat="1" ht="12" thickBot="1" x14ac:dyDescent="0.25">
      <c r="A475" s="6">
        <v>401</v>
      </c>
      <c r="B475" s="16" t="s">
        <v>164</v>
      </c>
      <c r="C475" s="16" t="s">
        <v>164</v>
      </c>
      <c r="D475" s="102" t="s">
        <v>435</v>
      </c>
      <c r="E475" s="103"/>
      <c r="F475" s="133"/>
      <c r="G475" s="16">
        <v>2605</v>
      </c>
      <c r="H475" s="16" t="s">
        <v>10</v>
      </c>
      <c r="I475" s="13">
        <v>776.23</v>
      </c>
      <c r="J475" s="13">
        <f t="shared" si="30"/>
        <v>7762.3</v>
      </c>
      <c r="K475" s="14">
        <v>10</v>
      </c>
    </row>
    <row r="476" spans="1:11" s="15" customFormat="1" ht="12" thickBot="1" x14ac:dyDescent="0.25">
      <c r="A476" s="6">
        <v>402</v>
      </c>
      <c r="B476" s="16" t="s">
        <v>164</v>
      </c>
      <c r="C476" s="16" t="s">
        <v>164</v>
      </c>
      <c r="D476" s="8" t="s">
        <v>436</v>
      </c>
      <c r="E476" s="9"/>
      <c r="F476" s="10"/>
      <c r="G476" s="16">
        <v>276</v>
      </c>
      <c r="H476" s="16" t="s">
        <v>10</v>
      </c>
      <c r="I476" s="13">
        <v>6989.85</v>
      </c>
      <c r="J476" s="13">
        <f t="shared" si="30"/>
        <v>440360.55000000005</v>
      </c>
      <c r="K476" s="14">
        <v>63</v>
      </c>
    </row>
    <row r="477" spans="1:11" s="15" customFormat="1" ht="12" thickBot="1" x14ac:dyDescent="0.25">
      <c r="A477" s="6">
        <v>403</v>
      </c>
      <c r="B477" s="16" t="s">
        <v>164</v>
      </c>
      <c r="C477" s="16" t="s">
        <v>164</v>
      </c>
      <c r="D477" s="8" t="s">
        <v>437</v>
      </c>
      <c r="E477" s="9"/>
      <c r="F477" s="10"/>
      <c r="G477" s="16">
        <v>279</v>
      </c>
      <c r="H477" s="16" t="s">
        <v>10</v>
      </c>
      <c r="I477" s="13">
        <v>7967.8</v>
      </c>
      <c r="J477" s="13">
        <f t="shared" si="30"/>
        <v>549778.20000000007</v>
      </c>
      <c r="K477" s="14">
        <v>69</v>
      </c>
    </row>
    <row r="478" spans="1:11" s="15" customFormat="1" ht="12" thickBot="1" x14ac:dyDescent="0.25">
      <c r="A478" s="6">
        <v>404</v>
      </c>
      <c r="B478" s="7">
        <v>45608</v>
      </c>
      <c r="C478" s="7">
        <v>45608</v>
      </c>
      <c r="D478" s="8" t="s">
        <v>205</v>
      </c>
      <c r="E478" s="9"/>
      <c r="F478" s="10"/>
      <c r="G478" s="16">
        <v>277</v>
      </c>
      <c r="H478" s="16" t="s">
        <v>10</v>
      </c>
      <c r="I478" s="13">
        <v>3200</v>
      </c>
      <c r="J478" s="13">
        <f t="shared" si="30"/>
        <v>163200</v>
      </c>
      <c r="K478" s="14">
        <v>51</v>
      </c>
    </row>
    <row r="479" spans="1:11" s="15" customFormat="1" ht="12" thickBot="1" x14ac:dyDescent="0.25">
      <c r="A479" s="6">
        <v>405</v>
      </c>
      <c r="B479" s="7">
        <v>45608</v>
      </c>
      <c r="C479" s="7">
        <v>45608</v>
      </c>
      <c r="D479" s="102" t="s">
        <v>214</v>
      </c>
      <c r="E479" s="103"/>
      <c r="F479" s="104"/>
      <c r="G479" s="16">
        <v>2049</v>
      </c>
      <c r="H479" s="16" t="s">
        <v>10</v>
      </c>
      <c r="I479" s="13">
        <v>10475.43</v>
      </c>
      <c r="J479" s="13">
        <f t="shared" si="30"/>
        <v>240934.89</v>
      </c>
      <c r="K479" s="14">
        <v>23</v>
      </c>
    </row>
    <row r="480" spans="1:11" s="15" customFormat="1" ht="12" thickBot="1" x14ac:dyDescent="0.25">
      <c r="A480" s="6">
        <v>406</v>
      </c>
      <c r="B480" s="7">
        <v>45334</v>
      </c>
      <c r="C480" s="7">
        <v>45334</v>
      </c>
      <c r="D480" s="102" t="s">
        <v>63</v>
      </c>
      <c r="E480" s="103"/>
      <c r="F480" s="104"/>
      <c r="G480" s="16">
        <v>289</v>
      </c>
      <c r="H480" s="16" t="s">
        <v>10</v>
      </c>
      <c r="I480" s="13">
        <v>8888.98</v>
      </c>
      <c r="J480" s="13">
        <f t="shared" si="30"/>
        <v>213335.52</v>
      </c>
      <c r="K480" s="14">
        <v>24</v>
      </c>
    </row>
    <row r="481" spans="1:11" s="15" customFormat="1" ht="12" thickBot="1" x14ac:dyDescent="0.25">
      <c r="A481" s="6">
        <v>407</v>
      </c>
      <c r="B481" s="16" t="s">
        <v>196</v>
      </c>
      <c r="C481" s="16" t="s">
        <v>196</v>
      </c>
      <c r="D481" s="102" t="s">
        <v>210</v>
      </c>
      <c r="E481" s="103"/>
      <c r="F481" s="104"/>
      <c r="G481" s="16">
        <v>281</v>
      </c>
      <c r="H481" s="16" t="s">
        <v>10</v>
      </c>
      <c r="I481" s="13">
        <v>5900</v>
      </c>
      <c r="J481" s="13">
        <f t="shared" si="30"/>
        <v>359900</v>
      </c>
      <c r="K481" s="14">
        <v>61</v>
      </c>
    </row>
    <row r="482" spans="1:11" s="15" customFormat="1" ht="12" thickBot="1" x14ac:dyDescent="0.25">
      <c r="A482" s="6">
        <v>408</v>
      </c>
      <c r="B482" s="16" t="s">
        <v>196</v>
      </c>
      <c r="C482" s="16" t="s">
        <v>196</v>
      </c>
      <c r="D482" s="102" t="s">
        <v>212</v>
      </c>
      <c r="E482" s="103"/>
      <c r="F482" s="104"/>
      <c r="G482" s="16">
        <v>291</v>
      </c>
      <c r="H482" s="16" t="s">
        <v>10</v>
      </c>
      <c r="I482" s="13">
        <v>4900</v>
      </c>
      <c r="J482" s="13">
        <f t="shared" si="30"/>
        <v>24500</v>
      </c>
      <c r="K482" s="14">
        <v>5</v>
      </c>
    </row>
    <row r="483" spans="1:11" s="15" customFormat="1" ht="12" thickBot="1" x14ac:dyDescent="0.25">
      <c r="A483" s="6">
        <v>409</v>
      </c>
      <c r="B483" s="16" t="s">
        <v>196</v>
      </c>
      <c r="C483" s="16" t="s">
        <v>196</v>
      </c>
      <c r="D483" s="102" t="s">
        <v>211</v>
      </c>
      <c r="E483" s="103"/>
      <c r="F483" s="104"/>
      <c r="G483" s="16">
        <v>290</v>
      </c>
      <c r="H483" s="16" t="s">
        <v>10</v>
      </c>
      <c r="I483" s="13">
        <v>4900</v>
      </c>
      <c r="J483" s="13">
        <f t="shared" si="30"/>
        <v>142100</v>
      </c>
      <c r="K483" s="14">
        <v>29</v>
      </c>
    </row>
    <row r="484" spans="1:11" s="15" customFormat="1" ht="12" thickBot="1" x14ac:dyDescent="0.25">
      <c r="A484" s="6">
        <v>410</v>
      </c>
      <c r="B484" s="16" t="s">
        <v>196</v>
      </c>
      <c r="C484" s="16" t="s">
        <v>196</v>
      </c>
      <c r="D484" s="102" t="s">
        <v>213</v>
      </c>
      <c r="E484" s="103"/>
      <c r="F484" s="104"/>
      <c r="G484" s="16">
        <v>278</v>
      </c>
      <c r="H484" s="16" t="s">
        <v>10</v>
      </c>
      <c r="I484" s="13">
        <v>4180</v>
      </c>
      <c r="J484" s="13">
        <f t="shared" si="30"/>
        <v>192280</v>
      </c>
      <c r="K484" s="14">
        <v>46</v>
      </c>
    </row>
    <row r="485" spans="1:11" s="15" customFormat="1" ht="12" thickBot="1" x14ac:dyDescent="0.25">
      <c r="A485" s="6">
        <v>411</v>
      </c>
      <c r="B485" s="16" t="s">
        <v>222</v>
      </c>
      <c r="C485" s="7">
        <v>45114</v>
      </c>
      <c r="D485" s="102" t="s">
        <v>65</v>
      </c>
      <c r="E485" s="103"/>
      <c r="F485" s="104"/>
      <c r="G485" s="16">
        <v>297</v>
      </c>
      <c r="H485" s="16" t="s">
        <v>10</v>
      </c>
      <c r="I485" s="13">
        <v>310</v>
      </c>
      <c r="J485" s="13">
        <f t="shared" si="30"/>
        <v>35340</v>
      </c>
      <c r="K485" s="14">
        <v>114</v>
      </c>
    </row>
    <row r="486" spans="1:11" s="15" customFormat="1" ht="12" thickBot="1" x14ac:dyDescent="0.25">
      <c r="A486" s="6">
        <v>412</v>
      </c>
      <c r="B486" s="16" t="s">
        <v>267</v>
      </c>
      <c r="C486" s="16" t="s">
        <v>267</v>
      </c>
      <c r="D486" s="102" t="s">
        <v>58</v>
      </c>
      <c r="E486" s="103"/>
      <c r="F486" s="104"/>
      <c r="G486" s="16">
        <v>282</v>
      </c>
      <c r="H486" s="16" t="s">
        <v>10</v>
      </c>
      <c r="I486" s="13">
        <v>3408</v>
      </c>
      <c r="J486" s="13">
        <f t="shared" si="30"/>
        <v>81792</v>
      </c>
      <c r="K486" s="14">
        <v>24</v>
      </c>
    </row>
    <row r="487" spans="1:11" s="15" customFormat="1" ht="12" thickBot="1" x14ac:dyDescent="0.25">
      <c r="A487" s="6">
        <v>413</v>
      </c>
      <c r="B487" s="16" t="s">
        <v>268</v>
      </c>
      <c r="C487" s="16" t="s">
        <v>268</v>
      </c>
      <c r="D487" s="102" t="s">
        <v>66</v>
      </c>
      <c r="E487" s="103"/>
      <c r="F487" s="104"/>
      <c r="G487" s="16">
        <v>298</v>
      </c>
      <c r="H487" s="16" t="s">
        <v>10</v>
      </c>
      <c r="I487" s="13">
        <v>128</v>
      </c>
      <c r="J487" s="13">
        <f t="shared" si="30"/>
        <v>384</v>
      </c>
      <c r="K487" s="14">
        <v>3</v>
      </c>
    </row>
    <row r="488" spans="1:11" s="15" customFormat="1" ht="12" thickBot="1" x14ac:dyDescent="0.25">
      <c r="A488" s="6">
        <v>414</v>
      </c>
      <c r="B488" s="16" t="s">
        <v>269</v>
      </c>
      <c r="C488" s="16" t="s">
        <v>269</v>
      </c>
      <c r="D488" s="102" t="s">
        <v>125</v>
      </c>
      <c r="E488" s="103"/>
      <c r="F488" s="104"/>
      <c r="G488" s="16">
        <v>292</v>
      </c>
      <c r="H488" s="16" t="s">
        <v>10</v>
      </c>
      <c r="I488" s="13">
        <v>4200</v>
      </c>
      <c r="J488" s="13">
        <f t="shared" si="30"/>
        <v>21000</v>
      </c>
      <c r="K488" s="14">
        <v>5</v>
      </c>
    </row>
    <row r="489" spans="1:11" s="15" customFormat="1" ht="12" thickBot="1" x14ac:dyDescent="0.25">
      <c r="A489" s="6">
        <v>415</v>
      </c>
      <c r="B489" s="16" t="s">
        <v>269</v>
      </c>
      <c r="C489" s="16" t="s">
        <v>269</v>
      </c>
      <c r="D489" s="102" t="s">
        <v>111</v>
      </c>
      <c r="E489" s="103"/>
      <c r="F489" s="104"/>
      <c r="G489" s="16">
        <v>293</v>
      </c>
      <c r="H489" s="16" t="s">
        <v>10</v>
      </c>
      <c r="I489" s="13">
        <v>4200</v>
      </c>
      <c r="J489" s="13">
        <f t="shared" si="30"/>
        <v>109200</v>
      </c>
      <c r="K489" s="14">
        <v>26</v>
      </c>
    </row>
    <row r="490" spans="1:11" s="15" customFormat="1" ht="12" thickBot="1" x14ac:dyDescent="0.25">
      <c r="A490" s="6">
        <v>416</v>
      </c>
      <c r="B490" s="16" t="s">
        <v>269</v>
      </c>
      <c r="C490" s="16" t="s">
        <v>269</v>
      </c>
      <c r="D490" s="102" t="s">
        <v>112</v>
      </c>
      <c r="E490" s="103"/>
      <c r="F490" s="104"/>
      <c r="G490" s="16">
        <v>294</v>
      </c>
      <c r="H490" s="16" t="s">
        <v>10</v>
      </c>
      <c r="I490" s="13">
        <v>4200</v>
      </c>
      <c r="J490" s="13">
        <f t="shared" si="30"/>
        <v>113400</v>
      </c>
      <c r="K490" s="14">
        <v>27</v>
      </c>
    </row>
    <row r="491" spans="1:11" s="15" customFormat="1" ht="12" thickBot="1" x14ac:dyDescent="0.25">
      <c r="A491" s="6">
        <v>417</v>
      </c>
      <c r="B491" s="16" t="s">
        <v>269</v>
      </c>
      <c r="C491" s="16" t="s">
        <v>269</v>
      </c>
      <c r="D491" s="102" t="s">
        <v>64</v>
      </c>
      <c r="E491" s="103"/>
      <c r="F491" s="104"/>
      <c r="G491" s="16">
        <v>295</v>
      </c>
      <c r="H491" s="16" t="s">
        <v>10</v>
      </c>
      <c r="I491" s="13">
        <v>4200</v>
      </c>
      <c r="J491" s="13">
        <f t="shared" si="30"/>
        <v>37800</v>
      </c>
      <c r="K491" s="14">
        <v>9</v>
      </c>
    </row>
    <row r="492" spans="1:11" s="15" customFormat="1" ht="12" thickBot="1" x14ac:dyDescent="0.25">
      <c r="A492" s="6">
        <v>418</v>
      </c>
      <c r="B492" s="16" t="s">
        <v>270</v>
      </c>
      <c r="C492" s="16" t="s">
        <v>270</v>
      </c>
      <c r="D492" s="102" t="s">
        <v>67</v>
      </c>
      <c r="E492" s="103"/>
      <c r="F492" s="104"/>
      <c r="G492" s="16">
        <v>299</v>
      </c>
      <c r="H492" s="16" t="s">
        <v>10</v>
      </c>
      <c r="I492" s="13">
        <v>165</v>
      </c>
      <c r="J492" s="13">
        <f t="shared" si="30"/>
        <v>7260</v>
      </c>
      <c r="K492" s="14">
        <v>44</v>
      </c>
    </row>
    <row r="493" spans="1:11" s="15" customFormat="1" ht="12" thickBot="1" x14ac:dyDescent="0.25">
      <c r="A493" s="6">
        <v>419</v>
      </c>
      <c r="B493" s="16" t="s">
        <v>270</v>
      </c>
      <c r="C493" s="16" t="s">
        <v>270</v>
      </c>
      <c r="D493" s="102" t="s">
        <v>509</v>
      </c>
      <c r="E493" s="103"/>
      <c r="F493" s="104"/>
      <c r="G493" s="16">
        <v>1809</v>
      </c>
      <c r="H493" s="16" t="s">
        <v>10</v>
      </c>
      <c r="I493" s="13">
        <v>31.99</v>
      </c>
      <c r="J493" s="13">
        <f t="shared" si="30"/>
        <v>447.85999999999996</v>
      </c>
      <c r="K493" s="14">
        <v>14</v>
      </c>
    </row>
    <row r="494" spans="1:11" s="15" customFormat="1" ht="12" thickBot="1" x14ac:dyDescent="0.25">
      <c r="A494" s="90">
        <v>420</v>
      </c>
      <c r="B494" s="73" t="s">
        <v>271</v>
      </c>
      <c r="C494" s="73" t="s">
        <v>271</v>
      </c>
      <c r="D494" s="129" t="s">
        <v>57</v>
      </c>
      <c r="E494" s="130"/>
      <c r="F494" s="131"/>
      <c r="G494" s="74">
        <v>280</v>
      </c>
      <c r="H494" s="74" t="s">
        <v>10</v>
      </c>
      <c r="I494" s="75">
        <v>4676</v>
      </c>
      <c r="J494" s="75">
        <f t="shared" si="30"/>
        <v>308616</v>
      </c>
      <c r="K494" s="76">
        <v>66</v>
      </c>
    </row>
    <row r="495" spans="1:11" s="15" customFormat="1" ht="12" thickBot="1" x14ac:dyDescent="0.25">
      <c r="A495" s="90">
        <v>421</v>
      </c>
      <c r="B495" s="73" t="s">
        <v>271</v>
      </c>
      <c r="C495" s="73" t="s">
        <v>271</v>
      </c>
      <c r="D495" s="129" t="s">
        <v>557</v>
      </c>
      <c r="E495" s="130"/>
      <c r="F495" s="131"/>
      <c r="G495" s="74">
        <v>2266</v>
      </c>
      <c r="H495" s="74" t="s">
        <v>10</v>
      </c>
      <c r="I495" s="75">
        <v>11483.9</v>
      </c>
      <c r="J495" s="75">
        <f t="shared" ref="J495" si="32">K495*I495</f>
        <v>275613.59999999998</v>
      </c>
      <c r="K495" s="76">
        <v>24</v>
      </c>
    </row>
    <row r="496" spans="1:11" s="15" customFormat="1" ht="12" thickBot="1" x14ac:dyDescent="0.25">
      <c r="A496" s="6">
        <v>422</v>
      </c>
      <c r="B496" s="16" t="s">
        <v>272</v>
      </c>
      <c r="C496" s="16" t="s">
        <v>272</v>
      </c>
      <c r="D496" s="102" t="s">
        <v>59</v>
      </c>
      <c r="E496" s="103"/>
      <c r="F496" s="104"/>
      <c r="G496" s="16">
        <v>284</v>
      </c>
      <c r="H496" s="16" t="s">
        <v>10</v>
      </c>
      <c r="I496" s="13">
        <v>900</v>
      </c>
      <c r="J496" s="13">
        <f t="shared" si="30"/>
        <v>47700</v>
      </c>
      <c r="K496" s="14">
        <v>53</v>
      </c>
    </row>
    <row r="497" spans="1:12" s="15" customFormat="1" ht="12" thickBot="1" x14ac:dyDescent="0.25">
      <c r="A497" s="6">
        <v>423</v>
      </c>
      <c r="B497" s="16" t="s">
        <v>272</v>
      </c>
      <c r="C497" s="16" t="s">
        <v>272</v>
      </c>
      <c r="D497" s="102" t="s">
        <v>60</v>
      </c>
      <c r="E497" s="103"/>
      <c r="F497" s="104"/>
      <c r="G497" s="16">
        <v>285</v>
      </c>
      <c r="H497" s="16" t="s">
        <v>10</v>
      </c>
      <c r="I497" s="13">
        <v>1000</v>
      </c>
      <c r="J497" s="13">
        <f t="shared" si="30"/>
        <v>9000</v>
      </c>
      <c r="K497" s="14">
        <v>9</v>
      </c>
    </row>
    <row r="498" spans="1:12" s="15" customFormat="1" ht="12" thickBot="1" x14ac:dyDescent="0.25">
      <c r="A498" s="6">
        <v>424</v>
      </c>
      <c r="B498" s="16" t="s">
        <v>272</v>
      </c>
      <c r="C498" s="16" t="s">
        <v>272</v>
      </c>
      <c r="D498" s="102" t="s">
        <v>427</v>
      </c>
      <c r="E498" s="103"/>
      <c r="F498" s="104"/>
      <c r="G498" s="16">
        <v>974</v>
      </c>
      <c r="H498" s="16" t="s">
        <v>10</v>
      </c>
      <c r="I498" s="13">
        <v>4676</v>
      </c>
      <c r="J498" s="13">
        <f t="shared" si="30"/>
        <v>4676</v>
      </c>
      <c r="K498" s="14">
        <v>1</v>
      </c>
    </row>
    <row r="499" spans="1:12" s="15" customFormat="1" ht="12" thickBot="1" x14ac:dyDescent="0.25">
      <c r="A499" s="69">
        <v>425</v>
      </c>
      <c r="B499" s="74" t="s">
        <v>273</v>
      </c>
      <c r="C499" s="74" t="s">
        <v>273</v>
      </c>
      <c r="D499" s="129" t="s">
        <v>130</v>
      </c>
      <c r="E499" s="130"/>
      <c r="F499" s="131"/>
      <c r="G499" s="74">
        <v>2275</v>
      </c>
      <c r="H499" s="74" t="s">
        <v>10</v>
      </c>
      <c r="I499" s="75">
        <v>1150</v>
      </c>
      <c r="J499" s="75">
        <f t="shared" si="30"/>
        <v>3450</v>
      </c>
      <c r="K499" s="14">
        <v>3</v>
      </c>
    </row>
    <row r="500" spans="1:12" s="15" customFormat="1" ht="12" thickBot="1" x14ac:dyDescent="0.25">
      <c r="A500" s="69">
        <v>426</v>
      </c>
      <c r="B500" s="74" t="s">
        <v>273</v>
      </c>
      <c r="C500" s="74" t="s">
        <v>273</v>
      </c>
      <c r="D500" s="129" t="s">
        <v>131</v>
      </c>
      <c r="E500" s="130"/>
      <c r="F500" s="131"/>
      <c r="G500" s="74">
        <v>2274</v>
      </c>
      <c r="H500" s="74" t="s">
        <v>10</v>
      </c>
      <c r="I500" s="75">
        <v>1150</v>
      </c>
      <c r="J500" s="75">
        <f t="shared" si="30"/>
        <v>4600</v>
      </c>
      <c r="K500" s="14">
        <v>4</v>
      </c>
    </row>
    <row r="501" spans="1:12" s="15" customFormat="1" ht="12" thickBot="1" x14ac:dyDescent="0.25">
      <c r="A501" s="69">
        <v>427</v>
      </c>
      <c r="B501" s="74" t="s">
        <v>273</v>
      </c>
      <c r="C501" s="74" t="s">
        <v>273</v>
      </c>
      <c r="D501" s="129" t="s">
        <v>132</v>
      </c>
      <c r="E501" s="130"/>
      <c r="F501" s="131"/>
      <c r="G501" s="74">
        <v>2273</v>
      </c>
      <c r="H501" s="74" t="s">
        <v>10</v>
      </c>
      <c r="I501" s="75">
        <v>1150</v>
      </c>
      <c r="J501" s="75">
        <f t="shared" si="30"/>
        <v>2300</v>
      </c>
      <c r="K501" s="14">
        <v>2</v>
      </c>
    </row>
    <row r="502" spans="1:12" s="25" customFormat="1" ht="12" thickBot="1" x14ac:dyDescent="0.25">
      <c r="C502" s="137"/>
      <c r="D502" s="137"/>
      <c r="E502" s="137"/>
      <c r="F502" s="137"/>
      <c r="G502" s="137"/>
      <c r="H502" s="42" t="s">
        <v>194</v>
      </c>
      <c r="I502" s="91">
        <f>SUM(I463:I501)</f>
        <v>125666.25</v>
      </c>
      <c r="J502" s="91">
        <f>SUM(J463:J501)</f>
        <v>4406309.49</v>
      </c>
      <c r="K502" s="91">
        <f>SUM(K463:K501)</f>
        <v>1451</v>
      </c>
      <c r="L502" s="24"/>
    </row>
    <row r="503" spans="1:12" s="25" customFormat="1" ht="12.75" thickTop="1" thickBot="1" x14ac:dyDescent="0.25">
      <c r="C503" s="42"/>
      <c r="D503" s="42"/>
      <c r="E503" s="42"/>
      <c r="F503" s="42"/>
      <c r="G503" s="42"/>
      <c r="H503" s="42"/>
      <c r="I503" s="50"/>
      <c r="J503" s="50"/>
      <c r="K503" s="50"/>
      <c r="L503" s="24"/>
    </row>
    <row r="504" spans="1:12" ht="12.75" customHeight="1" x14ac:dyDescent="0.2">
      <c r="A504" s="105" t="s">
        <v>0</v>
      </c>
      <c r="B504" s="98" t="s">
        <v>1</v>
      </c>
      <c r="C504" s="98" t="s">
        <v>2</v>
      </c>
      <c r="D504" s="107" t="s">
        <v>3</v>
      </c>
      <c r="E504" s="108"/>
      <c r="F504" s="109"/>
      <c r="G504" s="98" t="s">
        <v>4</v>
      </c>
      <c r="H504" s="98" t="s">
        <v>5</v>
      </c>
      <c r="I504" s="113" t="s">
        <v>6</v>
      </c>
      <c r="J504" s="113" t="s">
        <v>8</v>
      </c>
      <c r="K504" s="98" t="s">
        <v>7</v>
      </c>
    </row>
    <row r="505" spans="1:12" x14ac:dyDescent="0.2">
      <c r="A505" s="106"/>
      <c r="B505" s="99"/>
      <c r="C505" s="99"/>
      <c r="D505" s="110"/>
      <c r="E505" s="111"/>
      <c r="F505" s="112"/>
      <c r="G505" s="99"/>
      <c r="H505" s="99"/>
      <c r="I505" s="114"/>
      <c r="J505" s="114"/>
      <c r="K505" s="99"/>
    </row>
    <row r="506" spans="1:12" ht="12" thickBot="1" x14ac:dyDescent="0.25">
      <c r="A506" s="120"/>
      <c r="B506" s="121"/>
      <c r="C506" s="121"/>
      <c r="D506" s="122"/>
      <c r="E506" s="123"/>
      <c r="F506" s="124"/>
      <c r="G506" s="121"/>
      <c r="H506" s="121"/>
      <c r="I506" s="128"/>
      <c r="J506" s="128"/>
      <c r="K506" s="121"/>
    </row>
    <row r="507" spans="1:12" ht="12" thickBot="1" x14ac:dyDescent="0.25">
      <c r="A507" s="4"/>
      <c r="B507" s="5"/>
      <c r="C507" s="100" t="s">
        <v>61</v>
      </c>
      <c r="D507" s="100"/>
      <c r="E507" s="100"/>
      <c r="F507" s="100"/>
      <c r="G507" s="100"/>
      <c r="H507" s="100"/>
      <c r="I507" s="100"/>
      <c r="J507" s="100"/>
      <c r="K507" s="101"/>
    </row>
    <row r="508" spans="1:12" s="15" customFormat="1" ht="12" thickBot="1" x14ac:dyDescent="0.25">
      <c r="A508" s="69">
        <v>428</v>
      </c>
      <c r="B508" s="70">
        <v>45699</v>
      </c>
      <c r="C508" s="70" t="s">
        <v>439</v>
      </c>
      <c r="D508" s="102" t="s">
        <v>440</v>
      </c>
      <c r="E508" s="103"/>
      <c r="F508" s="104"/>
      <c r="G508" s="16">
        <v>324</v>
      </c>
      <c r="H508" s="16" t="s">
        <v>10</v>
      </c>
      <c r="I508" s="75">
        <v>850</v>
      </c>
      <c r="J508" s="75">
        <f t="shared" ref="J508:J540" si="33">K508*I508</f>
        <v>50150</v>
      </c>
      <c r="K508" s="76">
        <v>59</v>
      </c>
    </row>
    <row r="509" spans="1:12" s="15" customFormat="1" ht="12" thickBot="1" x14ac:dyDescent="0.25">
      <c r="A509" s="69">
        <v>429</v>
      </c>
      <c r="B509" s="70">
        <v>45877</v>
      </c>
      <c r="C509" s="70">
        <v>45877</v>
      </c>
      <c r="D509" s="102" t="s">
        <v>274</v>
      </c>
      <c r="E509" s="103"/>
      <c r="F509" s="104"/>
      <c r="G509" s="16">
        <v>349</v>
      </c>
      <c r="H509" s="16" t="s">
        <v>10</v>
      </c>
      <c r="I509" s="75">
        <v>255</v>
      </c>
      <c r="J509" s="75">
        <f t="shared" si="33"/>
        <v>510</v>
      </c>
      <c r="K509" s="76">
        <v>2</v>
      </c>
    </row>
    <row r="510" spans="1:12" s="15" customFormat="1" ht="12" thickBot="1" x14ac:dyDescent="0.25">
      <c r="A510" s="69">
        <v>430</v>
      </c>
      <c r="B510" s="70">
        <v>45877</v>
      </c>
      <c r="C510" s="70">
        <v>45877</v>
      </c>
      <c r="D510" s="102" t="s">
        <v>485</v>
      </c>
      <c r="E510" s="103"/>
      <c r="F510" s="104"/>
      <c r="G510" s="16">
        <v>2041</v>
      </c>
      <c r="H510" s="16" t="s">
        <v>10</v>
      </c>
      <c r="I510" s="75">
        <v>29.25</v>
      </c>
      <c r="J510" s="75">
        <f t="shared" si="33"/>
        <v>146.25</v>
      </c>
      <c r="K510" s="76">
        <v>5</v>
      </c>
    </row>
    <row r="511" spans="1:12" s="15" customFormat="1" ht="12" thickBot="1" x14ac:dyDescent="0.25">
      <c r="A511" s="69">
        <v>431</v>
      </c>
      <c r="B511" s="70">
        <v>45877</v>
      </c>
      <c r="C511" s="70">
        <v>45877</v>
      </c>
      <c r="D511" s="102" t="s">
        <v>275</v>
      </c>
      <c r="E511" s="103"/>
      <c r="F511" s="104"/>
      <c r="G511" s="16">
        <v>2013</v>
      </c>
      <c r="H511" s="16" t="s">
        <v>301</v>
      </c>
      <c r="I511" s="75">
        <v>3313.3</v>
      </c>
      <c r="J511" s="75">
        <f t="shared" si="33"/>
        <v>29819.7</v>
      </c>
      <c r="K511" s="76">
        <v>9</v>
      </c>
    </row>
    <row r="512" spans="1:12" s="15" customFormat="1" ht="12" thickBot="1" x14ac:dyDescent="0.25">
      <c r="A512" s="69">
        <v>432</v>
      </c>
      <c r="B512" s="70">
        <v>45877</v>
      </c>
      <c r="C512" s="70">
        <v>45877</v>
      </c>
      <c r="D512" s="102" t="s">
        <v>276</v>
      </c>
      <c r="E512" s="103"/>
      <c r="F512" s="104"/>
      <c r="G512" s="16">
        <v>2691</v>
      </c>
      <c r="H512" s="16" t="s">
        <v>301</v>
      </c>
      <c r="I512" s="75">
        <v>2478.6</v>
      </c>
      <c r="J512" s="75">
        <f t="shared" si="33"/>
        <v>2478.6</v>
      </c>
      <c r="K512" s="76">
        <v>1</v>
      </c>
    </row>
    <row r="513" spans="1:11" s="15" customFormat="1" ht="12" thickBot="1" x14ac:dyDescent="0.25">
      <c r="A513" s="69">
        <v>433</v>
      </c>
      <c r="B513" s="70">
        <v>45877</v>
      </c>
      <c r="C513" s="70">
        <v>45877</v>
      </c>
      <c r="D513" s="102" t="s">
        <v>277</v>
      </c>
      <c r="E513" s="103"/>
      <c r="F513" s="104"/>
      <c r="G513" s="74">
        <v>334</v>
      </c>
      <c r="H513" s="74" t="s">
        <v>301</v>
      </c>
      <c r="I513" s="75">
        <v>119</v>
      </c>
      <c r="J513" s="75">
        <f t="shared" si="33"/>
        <v>595</v>
      </c>
      <c r="K513" s="14">
        <v>5</v>
      </c>
    </row>
    <row r="514" spans="1:11" s="15" customFormat="1" ht="12" thickBot="1" x14ac:dyDescent="0.25">
      <c r="A514" s="69">
        <v>434</v>
      </c>
      <c r="B514" s="70">
        <v>45877</v>
      </c>
      <c r="C514" s="70">
        <v>45877</v>
      </c>
      <c r="D514" s="102" t="s">
        <v>278</v>
      </c>
      <c r="E514" s="103"/>
      <c r="F514" s="104"/>
      <c r="G514" s="74">
        <v>1014</v>
      </c>
      <c r="H514" s="74" t="s">
        <v>10</v>
      </c>
      <c r="I514" s="75">
        <v>1071</v>
      </c>
      <c r="J514" s="75">
        <f t="shared" si="33"/>
        <v>2142</v>
      </c>
      <c r="K514" s="14">
        <v>2</v>
      </c>
    </row>
    <row r="515" spans="1:11" s="15" customFormat="1" ht="12" thickBot="1" x14ac:dyDescent="0.25">
      <c r="A515" s="69">
        <v>435</v>
      </c>
      <c r="B515" s="70">
        <v>45877</v>
      </c>
      <c r="C515" s="70">
        <v>45877</v>
      </c>
      <c r="D515" s="102" t="s">
        <v>279</v>
      </c>
      <c r="E515" s="103"/>
      <c r="F515" s="104"/>
      <c r="G515" s="74">
        <v>331</v>
      </c>
      <c r="H515" s="74" t="s">
        <v>301</v>
      </c>
      <c r="I515" s="75">
        <v>5406</v>
      </c>
      <c r="J515" s="75">
        <f t="shared" si="33"/>
        <v>91902</v>
      </c>
      <c r="K515" s="14">
        <v>17</v>
      </c>
    </row>
    <row r="516" spans="1:11" s="15" customFormat="1" ht="12" thickBot="1" x14ac:dyDescent="0.25">
      <c r="A516" s="69">
        <v>436</v>
      </c>
      <c r="B516" s="70">
        <v>45877</v>
      </c>
      <c r="C516" s="70">
        <v>45877</v>
      </c>
      <c r="D516" s="102" t="s">
        <v>280</v>
      </c>
      <c r="E516" s="103"/>
      <c r="F516" s="104"/>
      <c r="G516" s="74">
        <v>2475</v>
      </c>
      <c r="H516" s="74" t="s">
        <v>301</v>
      </c>
      <c r="I516" s="75">
        <v>5230.8999999999996</v>
      </c>
      <c r="J516" s="75">
        <f t="shared" si="33"/>
        <v>20923.599999999999</v>
      </c>
      <c r="K516" s="14">
        <v>4</v>
      </c>
    </row>
    <row r="517" spans="1:11" s="15" customFormat="1" ht="12" thickBot="1" x14ac:dyDescent="0.25">
      <c r="A517" s="69">
        <v>437</v>
      </c>
      <c r="B517" s="70">
        <v>45877</v>
      </c>
      <c r="C517" s="70">
        <v>45877</v>
      </c>
      <c r="D517" s="102" t="s">
        <v>281</v>
      </c>
      <c r="E517" s="103"/>
      <c r="F517" s="104"/>
      <c r="G517" s="74">
        <v>2276</v>
      </c>
      <c r="H517" s="74" t="s">
        <v>300</v>
      </c>
      <c r="I517" s="75">
        <v>2300</v>
      </c>
      <c r="J517" s="75">
        <f t="shared" si="33"/>
        <v>41400</v>
      </c>
      <c r="K517" s="14">
        <v>18</v>
      </c>
    </row>
    <row r="518" spans="1:11" s="15" customFormat="1" ht="12" thickBot="1" x14ac:dyDescent="0.25">
      <c r="A518" s="69">
        <v>438</v>
      </c>
      <c r="B518" s="70">
        <v>45877</v>
      </c>
      <c r="C518" s="70">
        <v>45877</v>
      </c>
      <c r="D518" s="102" t="s">
        <v>282</v>
      </c>
      <c r="E518" s="103"/>
      <c r="F518" s="104"/>
      <c r="G518" s="74">
        <v>2476</v>
      </c>
      <c r="H518" s="74" t="s">
        <v>10</v>
      </c>
      <c r="I518" s="75">
        <v>6392</v>
      </c>
      <c r="J518" s="75">
        <f t="shared" si="33"/>
        <v>6392</v>
      </c>
      <c r="K518" s="14">
        <v>1</v>
      </c>
    </row>
    <row r="519" spans="1:11" s="15" customFormat="1" ht="12" thickBot="1" x14ac:dyDescent="0.25">
      <c r="A519" s="69">
        <v>439</v>
      </c>
      <c r="B519" s="70">
        <v>45877</v>
      </c>
      <c r="C519" s="70">
        <v>45877</v>
      </c>
      <c r="D519" s="102" t="s">
        <v>283</v>
      </c>
      <c r="E519" s="103"/>
      <c r="F519" s="104"/>
      <c r="G519" s="74">
        <v>1000</v>
      </c>
      <c r="H519" s="74" t="s">
        <v>303</v>
      </c>
      <c r="I519" s="75">
        <v>2080.8000000000002</v>
      </c>
      <c r="J519" s="75">
        <f t="shared" si="33"/>
        <v>8323.2000000000007</v>
      </c>
      <c r="K519" s="14">
        <v>4</v>
      </c>
    </row>
    <row r="520" spans="1:11" s="15" customFormat="1" ht="12" thickBot="1" x14ac:dyDescent="0.25">
      <c r="A520" s="69">
        <v>440</v>
      </c>
      <c r="B520" s="70">
        <v>45877</v>
      </c>
      <c r="C520" s="70">
        <v>45877</v>
      </c>
      <c r="D520" s="102" t="s">
        <v>306</v>
      </c>
      <c r="E520" s="103"/>
      <c r="F520" s="104"/>
      <c r="G520" s="74">
        <v>626</v>
      </c>
      <c r="H520" s="74" t="s">
        <v>10</v>
      </c>
      <c r="I520" s="75">
        <v>2890</v>
      </c>
      <c r="J520" s="75">
        <f t="shared" si="33"/>
        <v>5780</v>
      </c>
      <c r="K520" s="14">
        <v>2</v>
      </c>
    </row>
    <row r="521" spans="1:11" s="15" customFormat="1" ht="12" thickBot="1" x14ac:dyDescent="0.25">
      <c r="A521" s="69">
        <v>441</v>
      </c>
      <c r="B521" s="70">
        <v>45877</v>
      </c>
      <c r="C521" s="70">
        <v>45877</v>
      </c>
      <c r="D521" s="102" t="s">
        <v>284</v>
      </c>
      <c r="E521" s="103"/>
      <c r="F521" s="104"/>
      <c r="G521" s="74">
        <v>2688</v>
      </c>
      <c r="H521" s="74" t="s">
        <v>301</v>
      </c>
      <c r="I521" s="75">
        <v>4250</v>
      </c>
      <c r="J521" s="75">
        <f t="shared" si="33"/>
        <v>51000</v>
      </c>
      <c r="K521" s="14">
        <v>12</v>
      </c>
    </row>
    <row r="522" spans="1:11" s="15" customFormat="1" ht="12" thickBot="1" x14ac:dyDescent="0.25">
      <c r="A522" s="69">
        <v>442</v>
      </c>
      <c r="B522" s="70">
        <v>45877</v>
      </c>
      <c r="C522" s="70">
        <v>45877</v>
      </c>
      <c r="D522" s="102" t="s">
        <v>285</v>
      </c>
      <c r="E522" s="103"/>
      <c r="F522" s="104"/>
      <c r="G522" s="74">
        <v>2689</v>
      </c>
      <c r="H522" s="74" t="s">
        <v>301</v>
      </c>
      <c r="I522" s="75">
        <v>4911.3</v>
      </c>
      <c r="J522" s="75">
        <f t="shared" si="33"/>
        <v>73669.5</v>
      </c>
      <c r="K522" s="14">
        <v>15</v>
      </c>
    </row>
    <row r="523" spans="1:11" s="15" customFormat="1" ht="12" thickBot="1" x14ac:dyDescent="0.25">
      <c r="A523" s="69">
        <v>443</v>
      </c>
      <c r="B523" s="70">
        <v>45877</v>
      </c>
      <c r="C523" s="70">
        <v>45877</v>
      </c>
      <c r="D523" s="102" t="s">
        <v>286</v>
      </c>
      <c r="E523" s="103"/>
      <c r="F523" s="104"/>
      <c r="G523" s="74">
        <v>340</v>
      </c>
      <c r="H523" s="74" t="s">
        <v>302</v>
      </c>
      <c r="I523" s="75">
        <v>574.6</v>
      </c>
      <c r="J523" s="75">
        <f t="shared" si="33"/>
        <v>10342.800000000001</v>
      </c>
      <c r="K523" s="14">
        <v>18</v>
      </c>
    </row>
    <row r="524" spans="1:11" s="15" customFormat="1" ht="12" thickBot="1" x14ac:dyDescent="0.25">
      <c r="A524" s="69">
        <v>444</v>
      </c>
      <c r="B524" s="70">
        <v>45877</v>
      </c>
      <c r="C524" s="70">
        <v>45877</v>
      </c>
      <c r="D524" s="102" t="s">
        <v>287</v>
      </c>
      <c r="E524" s="103"/>
      <c r="F524" s="104"/>
      <c r="G524" s="74">
        <v>485</v>
      </c>
      <c r="H524" s="74" t="s">
        <v>304</v>
      </c>
      <c r="I524" s="75">
        <v>3230</v>
      </c>
      <c r="J524" s="75">
        <f t="shared" si="33"/>
        <v>16150</v>
      </c>
      <c r="K524" s="14">
        <v>5</v>
      </c>
    </row>
    <row r="525" spans="1:11" s="15" customFormat="1" ht="12" thickBot="1" x14ac:dyDescent="0.25">
      <c r="A525" s="69">
        <v>445</v>
      </c>
      <c r="B525" s="70">
        <v>45877</v>
      </c>
      <c r="C525" s="70">
        <v>45877</v>
      </c>
      <c r="D525" s="102" t="s">
        <v>495</v>
      </c>
      <c r="E525" s="103"/>
      <c r="F525" s="104"/>
      <c r="G525" s="74">
        <v>360</v>
      </c>
      <c r="H525" s="74" t="s">
        <v>10</v>
      </c>
      <c r="I525" s="75">
        <v>260</v>
      </c>
      <c r="J525" s="75">
        <f t="shared" si="33"/>
        <v>9100</v>
      </c>
      <c r="K525" s="14">
        <v>35</v>
      </c>
    </row>
    <row r="526" spans="1:11" s="15" customFormat="1" ht="12" thickBot="1" x14ac:dyDescent="0.25">
      <c r="A526" s="69">
        <v>446</v>
      </c>
      <c r="B526" s="70">
        <v>45877</v>
      </c>
      <c r="C526" s="70">
        <v>45877</v>
      </c>
      <c r="D526" s="102" t="s">
        <v>288</v>
      </c>
      <c r="E526" s="103"/>
      <c r="F526" s="104"/>
      <c r="G526" s="74">
        <v>346</v>
      </c>
      <c r="H526" s="74" t="s">
        <v>303</v>
      </c>
      <c r="I526" s="75">
        <v>1900</v>
      </c>
      <c r="J526" s="75">
        <f t="shared" si="33"/>
        <v>1900</v>
      </c>
      <c r="K526" s="14">
        <v>1</v>
      </c>
    </row>
    <row r="527" spans="1:11" s="15" customFormat="1" ht="12" thickBot="1" x14ac:dyDescent="0.25">
      <c r="A527" s="69">
        <v>447</v>
      </c>
      <c r="B527" s="70">
        <v>45877</v>
      </c>
      <c r="C527" s="70">
        <v>45877</v>
      </c>
      <c r="D527" s="102" t="s">
        <v>288</v>
      </c>
      <c r="E527" s="103"/>
      <c r="F527" s="104"/>
      <c r="G527" s="74">
        <v>346</v>
      </c>
      <c r="H527" s="74" t="s">
        <v>302</v>
      </c>
      <c r="I527" s="75">
        <v>4750</v>
      </c>
      <c r="J527" s="75">
        <f t="shared" si="33"/>
        <v>152000</v>
      </c>
      <c r="K527" s="14">
        <v>32</v>
      </c>
    </row>
    <row r="528" spans="1:11" s="15" customFormat="1" ht="12" thickBot="1" x14ac:dyDescent="0.25">
      <c r="A528" s="69">
        <v>448</v>
      </c>
      <c r="B528" s="70">
        <v>45877</v>
      </c>
      <c r="C528" s="70">
        <v>45877</v>
      </c>
      <c r="D528" s="102" t="s">
        <v>289</v>
      </c>
      <c r="E528" s="103"/>
      <c r="F528" s="104"/>
      <c r="G528" s="74">
        <v>2166</v>
      </c>
      <c r="H528" s="74" t="s">
        <v>10</v>
      </c>
      <c r="I528" s="75">
        <v>71.400000000000006</v>
      </c>
      <c r="J528" s="75">
        <f t="shared" si="33"/>
        <v>357</v>
      </c>
      <c r="K528" s="14">
        <v>5</v>
      </c>
    </row>
    <row r="529" spans="1:11" s="15" customFormat="1" ht="12" thickBot="1" x14ac:dyDescent="0.25">
      <c r="A529" s="69">
        <v>449</v>
      </c>
      <c r="B529" s="70">
        <v>45877</v>
      </c>
      <c r="C529" s="70">
        <v>45877</v>
      </c>
      <c r="D529" s="102" t="s">
        <v>290</v>
      </c>
      <c r="E529" s="103"/>
      <c r="F529" s="104"/>
      <c r="G529" s="74">
        <v>2692</v>
      </c>
      <c r="H529" s="74" t="s">
        <v>301</v>
      </c>
      <c r="I529" s="75">
        <v>236.3</v>
      </c>
      <c r="J529" s="75">
        <f t="shared" si="33"/>
        <v>1654.1000000000001</v>
      </c>
      <c r="K529" s="14">
        <v>7</v>
      </c>
    </row>
    <row r="530" spans="1:11" s="15" customFormat="1" ht="12" thickBot="1" x14ac:dyDescent="0.25">
      <c r="A530" s="69">
        <v>450</v>
      </c>
      <c r="B530" s="70">
        <v>45877</v>
      </c>
      <c r="C530" s="70">
        <v>45877</v>
      </c>
      <c r="D530" s="102" t="s">
        <v>291</v>
      </c>
      <c r="E530" s="103"/>
      <c r="F530" s="104"/>
      <c r="G530" s="74">
        <v>328</v>
      </c>
      <c r="H530" s="74" t="s">
        <v>301</v>
      </c>
      <c r="I530" s="75">
        <v>3162</v>
      </c>
      <c r="J530" s="75">
        <f t="shared" si="33"/>
        <v>44268</v>
      </c>
      <c r="K530" s="14">
        <v>14</v>
      </c>
    </row>
    <row r="531" spans="1:11" s="15" customFormat="1" ht="12" thickBot="1" x14ac:dyDescent="0.25">
      <c r="A531" s="69">
        <v>451</v>
      </c>
      <c r="B531" s="70">
        <v>45877</v>
      </c>
      <c r="C531" s="70">
        <v>45877</v>
      </c>
      <c r="D531" s="102" t="s">
        <v>292</v>
      </c>
      <c r="E531" s="103"/>
      <c r="F531" s="104"/>
      <c r="G531" s="74">
        <v>323</v>
      </c>
      <c r="H531" s="74" t="s">
        <v>301</v>
      </c>
      <c r="I531" s="75">
        <v>3896.4</v>
      </c>
      <c r="J531" s="75">
        <f t="shared" si="33"/>
        <v>77928</v>
      </c>
      <c r="K531" s="14">
        <v>20</v>
      </c>
    </row>
    <row r="532" spans="1:11" s="15" customFormat="1" ht="12" thickBot="1" x14ac:dyDescent="0.25">
      <c r="A532" s="69">
        <v>452</v>
      </c>
      <c r="B532" s="70">
        <v>45877</v>
      </c>
      <c r="C532" s="70">
        <v>45877</v>
      </c>
      <c r="D532" s="102" t="s">
        <v>293</v>
      </c>
      <c r="E532" s="103"/>
      <c r="F532" s="104"/>
      <c r="G532" s="74">
        <v>1920</v>
      </c>
      <c r="H532" s="74" t="s">
        <v>301</v>
      </c>
      <c r="I532" s="75">
        <v>464.1</v>
      </c>
      <c r="J532" s="75">
        <f t="shared" si="33"/>
        <v>8353.8000000000011</v>
      </c>
      <c r="K532" s="14">
        <v>18</v>
      </c>
    </row>
    <row r="533" spans="1:11" s="15" customFormat="1" ht="12" thickBot="1" x14ac:dyDescent="0.25">
      <c r="A533" s="69">
        <v>453</v>
      </c>
      <c r="B533" s="70">
        <v>45877</v>
      </c>
      <c r="C533" s="70">
        <v>45877</v>
      </c>
      <c r="D533" s="102" t="s">
        <v>294</v>
      </c>
      <c r="E533" s="103"/>
      <c r="F533" s="104"/>
      <c r="G533" s="74">
        <v>2096</v>
      </c>
      <c r="H533" s="74" t="s">
        <v>10</v>
      </c>
      <c r="I533" s="75">
        <v>867</v>
      </c>
      <c r="J533" s="75">
        <f t="shared" si="33"/>
        <v>3468</v>
      </c>
      <c r="K533" s="14">
        <v>4</v>
      </c>
    </row>
    <row r="534" spans="1:11" s="15" customFormat="1" ht="12" thickBot="1" x14ac:dyDescent="0.25">
      <c r="A534" s="69">
        <v>454</v>
      </c>
      <c r="B534" s="70">
        <v>45877</v>
      </c>
      <c r="C534" s="70">
        <v>45877</v>
      </c>
      <c r="D534" s="102" t="s">
        <v>486</v>
      </c>
      <c r="E534" s="103"/>
      <c r="F534" s="104"/>
      <c r="G534" s="74">
        <v>2573</v>
      </c>
      <c r="H534" s="74" t="s">
        <v>10</v>
      </c>
      <c r="I534" s="75">
        <v>500</v>
      </c>
      <c r="J534" s="75">
        <f t="shared" si="33"/>
        <v>5000</v>
      </c>
      <c r="K534" s="14">
        <v>10</v>
      </c>
    </row>
    <row r="535" spans="1:11" s="15" customFormat="1" ht="12" thickBot="1" x14ac:dyDescent="0.25">
      <c r="A535" s="69">
        <v>455</v>
      </c>
      <c r="B535" s="70">
        <v>45877</v>
      </c>
      <c r="C535" s="70">
        <v>45877</v>
      </c>
      <c r="D535" s="102" t="s">
        <v>295</v>
      </c>
      <c r="E535" s="103"/>
      <c r="F535" s="104"/>
      <c r="G535" s="16">
        <v>2161</v>
      </c>
      <c r="H535" s="92" t="s">
        <v>302</v>
      </c>
      <c r="I535" s="75">
        <v>826.2</v>
      </c>
      <c r="J535" s="75">
        <f t="shared" si="33"/>
        <v>8262</v>
      </c>
      <c r="K535" s="80">
        <v>10</v>
      </c>
    </row>
    <row r="536" spans="1:11" s="15" customFormat="1" ht="12" thickBot="1" x14ac:dyDescent="0.25">
      <c r="A536" s="69">
        <v>456</v>
      </c>
      <c r="B536" s="70">
        <v>45877</v>
      </c>
      <c r="C536" s="70">
        <v>45877</v>
      </c>
      <c r="D536" s="102" t="s">
        <v>296</v>
      </c>
      <c r="E536" s="103"/>
      <c r="F536" s="104"/>
      <c r="G536" s="92">
        <v>2687</v>
      </c>
      <c r="H536" s="16" t="s">
        <v>305</v>
      </c>
      <c r="I536" s="75">
        <v>1307.69</v>
      </c>
      <c r="J536" s="75">
        <f t="shared" si="33"/>
        <v>11769.210000000001</v>
      </c>
      <c r="K536" s="80">
        <v>9</v>
      </c>
    </row>
    <row r="537" spans="1:11" s="15" customFormat="1" ht="12" thickBot="1" x14ac:dyDescent="0.25">
      <c r="A537" s="69">
        <v>457</v>
      </c>
      <c r="B537" s="70">
        <v>45877</v>
      </c>
      <c r="C537" s="70">
        <v>45877</v>
      </c>
      <c r="D537" s="102" t="s">
        <v>297</v>
      </c>
      <c r="E537" s="103"/>
      <c r="F537" s="104"/>
      <c r="G537" s="16">
        <v>501</v>
      </c>
      <c r="H537" s="16" t="s">
        <v>301</v>
      </c>
      <c r="I537" s="75">
        <v>4219.3999999999996</v>
      </c>
      <c r="J537" s="75">
        <f t="shared" si="33"/>
        <v>42194</v>
      </c>
      <c r="K537" s="80">
        <v>10</v>
      </c>
    </row>
    <row r="538" spans="1:11" s="15" customFormat="1" ht="12" thickBot="1" x14ac:dyDescent="0.25">
      <c r="A538" s="69">
        <v>458</v>
      </c>
      <c r="B538" s="70">
        <v>45877</v>
      </c>
      <c r="C538" s="70">
        <v>45877</v>
      </c>
      <c r="D538" s="102" t="s">
        <v>62</v>
      </c>
      <c r="E538" s="103"/>
      <c r="F538" s="104"/>
      <c r="G538" s="17">
        <v>317</v>
      </c>
      <c r="H538" s="17" t="s">
        <v>10</v>
      </c>
      <c r="I538" s="75">
        <v>300</v>
      </c>
      <c r="J538" s="75">
        <f t="shared" si="33"/>
        <v>3300</v>
      </c>
      <c r="K538" s="80">
        <v>11</v>
      </c>
    </row>
    <row r="539" spans="1:11" s="15" customFormat="1" ht="12" thickBot="1" x14ac:dyDescent="0.25">
      <c r="A539" s="69">
        <v>459</v>
      </c>
      <c r="B539" s="70">
        <v>45877</v>
      </c>
      <c r="C539" s="70">
        <v>45877</v>
      </c>
      <c r="D539" s="102" t="s">
        <v>298</v>
      </c>
      <c r="E539" s="103"/>
      <c r="F539" s="103"/>
      <c r="G539" s="8">
        <v>2694</v>
      </c>
      <c r="H539" s="16" t="s">
        <v>10</v>
      </c>
      <c r="I539" s="75">
        <v>491</v>
      </c>
      <c r="J539" s="75">
        <f t="shared" si="33"/>
        <v>1473</v>
      </c>
      <c r="K539" s="93">
        <v>3</v>
      </c>
    </row>
    <row r="540" spans="1:11" s="15" customFormat="1" ht="12" thickBot="1" x14ac:dyDescent="0.25">
      <c r="A540" s="69">
        <v>460</v>
      </c>
      <c r="B540" s="70">
        <v>45877</v>
      </c>
      <c r="C540" s="70">
        <v>45877</v>
      </c>
      <c r="D540" s="102" t="s">
        <v>299</v>
      </c>
      <c r="E540" s="103"/>
      <c r="F540" s="104"/>
      <c r="G540" s="16">
        <v>338</v>
      </c>
      <c r="H540" s="16" t="s">
        <v>10</v>
      </c>
      <c r="I540" s="75">
        <v>406.3</v>
      </c>
      <c r="J540" s="75">
        <f t="shared" si="33"/>
        <v>8126</v>
      </c>
      <c r="K540" s="93">
        <v>20</v>
      </c>
    </row>
    <row r="541" spans="1:11" s="24" customFormat="1" ht="12" thickBot="1" x14ac:dyDescent="0.25">
      <c r="A541" s="94"/>
      <c r="B541" s="94"/>
      <c r="C541" s="94"/>
      <c r="D541" s="43"/>
      <c r="E541" s="43"/>
      <c r="F541" s="43"/>
      <c r="G541" s="44"/>
      <c r="H541" s="42" t="s">
        <v>194</v>
      </c>
      <c r="I541" s="23">
        <f>SUM(I508:I540)</f>
        <v>69039.540000000008</v>
      </c>
      <c r="J541" s="23">
        <f>SUM(J508:J540)</f>
        <v>790877.75999999989</v>
      </c>
      <c r="K541" s="33">
        <f>SUM(K508:K540)</f>
        <v>388</v>
      </c>
    </row>
    <row r="542" spans="1:11" s="2" customFormat="1" x14ac:dyDescent="0.2">
      <c r="A542" s="1"/>
      <c r="B542" s="1"/>
      <c r="C542" s="1"/>
      <c r="D542" s="61"/>
      <c r="E542" s="61"/>
      <c r="F542" s="61"/>
      <c r="G542" s="62"/>
      <c r="H542" s="27"/>
      <c r="I542" s="45"/>
      <c r="J542" s="45"/>
      <c r="K542" s="62"/>
    </row>
    <row r="543" spans="1:11" s="2" customFormat="1" x14ac:dyDescent="0.2">
      <c r="A543" s="1"/>
      <c r="B543" s="1"/>
      <c r="C543" s="1"/>
      <c r="D543" s="61"/>
      <c r="E543" s="61"/>
      <c r="F543" s="61"/>
      <c r="G543" s="62"/>
      <c r="H543" s="27"/>
      <c r="I543" s="45"/>
      <c r="J543" s="45"/>
      <c r="K543" s="62"/>
    </row>
    <row r="544" spans="1:11" s="2" customFormat="1" x14ac:dyDescent="0.2">
      <c r="A544" s="1"/>
      <c r="B544" s="1"/>
      <c r="C544" s="1"/>
      <c r="D544" s="61"/>
      <c r="E544" s="61"/>
      <c r="F544" s="61"/>
      <c r="G544" s="62"/>
      <c r="H544" s="27"/>
      <c r="I544" s="45"/>
      <c r="J544" s="45"/>
      <c r="K544" s="62"/>
    </row>
    <row r="545" spans="1:11" s="2" customFormat="1" x14ac:dyDescent="0.2">
      <c r="A545" s="1"/>
      <c r="B545" s="1"/>
      <c r="C545" s="1"/>
      <c r="D545" s="61"/>
      <c r="E545" s="61"/>
      <c r="F545" s="61"/>
      <c r="G545" s="62"/>
      <c r="H545" s="61"/>
      <c r="I545" s="45"/>
      <c r="J545" s="45"/>
      <c r="K545" s="62"/>
    </row>
    <row r="546" spans="1:11" x14ac:dyDescent="0.2">
      <c r="E546" s="95"/>
    </row>
    <row r="547" spans="1:11" x14ac:dyDescent="0.2">
      <c r="A547" s="3" t="s">
        <v>98</v>
      </c>
      <c r="G547" s="3" t="s">
        <v>137</v>
      </c>
    </row>
    <row r="548" spans="1:11" x14ac:dyDescent="0.2">
      <c r="A548" s="3" t="s">
        <v>253</v>
      </c>
      <c r="G548" s="3" t="s">
        <v>136</v>
      </c>
    </row>
  </sheetData>
  <mergeCells count="465">
    <mergeCell ref="D524:F524"/>
    <mergeCell ref="D525:F525"/>
    <mergeCell ref="D526:F526"/>
    <mergeCell ref="D527:F527"/>
    <mergeCell ref="D528:F528"/>
    <mergeCell ref="D529:F529"/>
    <mergeCell ref="D518:F518"/>
    <mergeCell ref="D540:F540"/>
    <mergeCell ref="D535:F535"/>
    <mergeCell ref="D536:F536"/>
    <mergeCell ref="D537:F537"/>
    <mergeCell ref="D538:F538"/>
    <mergeCell ref="D539:F539"/>
    <mergeCell ref="D530:F530"/>
    <mergeCell ref="D531:F531"/>
    <mergeCell ref="D532:F532"/>
    <mergeCell ref="D533:F533"/>
    <mergeCell ref="D534:F534"/>
    <mergeCell ref="D519:F519"/>
    <mergeCell ref="D520:F520"/>
    <mergeCell ref="D521:F521"/>
    <mergeCell ref="D522:F522"/>
    <mergeCell ref="D523:F523"/>
    <mergeCell ref="D513:F513"/>
    <mergeCell ref="D514:F514"/>
    <mergeCell ref="D515:F515"/>
    <mergeCell ref="D516:F516"/>
    <mergeCell ref="D517:F517"/>
    <mergeCell ref="D509:F509"/>
    <mergeCell ref="D510:F510"/>
    <mergeCell ref="D511:F511"/>
    <mergeCell ref="D512:F512"/>
    <mergeCell ref="H504:H506"/>
    <mergeCell ref="I504:I506"/>
    <mergeCell ref="J504:J506"/>
    <mergeCell ref="K504:K506"/>
    <mergeCell ref="C507:K507"/>
    <mergeCell ref="D508:F508"/>
    <mergeCell ref="D499:F499"/>
    <mergeCell ref="D500:F500"/>
    <mergeCell ref="D501:F501"/>
    <mergeCell ref="C502:G502"/>
    <mergeCell ref="A504:A506"/>
    <mergeCell ref="B504:B506"/>
    <mergeCell ref="C504:C506"/>
    <mergeCell ref="D504:F506"/>
    <mergeCell ref="G504:G506"/>
    <mergeCell ref="D492:F492"/>
    <mergeCell ref="D493:F493"/>
    <mergeCell ref="D494:F494"/>
    <mergeCell ref="D496:F496"/>
    <mergeCell ref="D497:F497"/>
    <mergeCell ref="D498:F498"/>
    <mergeCell ref="D486:F486"/>
    <mergeCell ref="D487:F487"/>
    <mergeCell ref="D488:F488"/>
    <mergeCell ref="D489:F489"/>
    <mergeCell ref="D490:F490"/>
    <mergeCell ref="D491:F491"/>
    <mergeCell ref="D495:F495"/>
    <mergeCell ref="D480:F480"/>
    <mergeCell ref="D481:F481"/>
    <mergeCell ref="D482:F482"/>
    <mergeCell ref="D483:F483"/>
    <mergeCell ref="D484:F484"/>
    <mergeCell ref="D485:F485"/>
    <mergeCell ref="D467:F467"/>
    <mergeCell ref="D469:F469"/>
    <mergeCell ref="D473:F473"/>
    <mergeCell ref="D474:F474"/>
    <mergeCell ref="D475:F475"/>
    <mergeCell ref="D479:F479"/>
    <mergeCell ref="D468:F468"/>
    <mergeCell ref="G459:G461"/>
    <mergeCell ref="H459:H461"/>
    <mergeCell ref="I459:I461"/>
    <mergeCell ref="J459:J461"/>
    <mergeCell ref="K459:K461"/>
    <mergeCell ref="C462:K462"/>
    <mergeCell ref="D450:F450"/>
    <mergeCell ref="D451:F451"/>
    <mergeCell ref="D452:F452"/>
    <mergeCell ref="A459:A461"/>
    <mergeCell ref="B459:B461"/>
    <mergeCell ref="C459:C461"/>
    <mergeCell ref="D459:F461"/>
    <mergeCell ref="D436:F436"/>
    <mergeCell ref="D437:F437"/>
    <mergeCell ref="D438:F438"/>
    <mergeCell ref="D445:F445"/>
    <mergeCell ref="D448:F448"/>
    <mergeCell ref="D449:F449"/>
    <mergeCell ref="D430:F430"/>
    <mergeCell ref="D431:F431"/>
    <mergeCell ref="D432:F432"/>
    <mergeCell ref="D433:F433"/>
    <mergeCell ref="D434:F434"/>
    <mergeCell ref="D435:F435"/>
    <mergeCell ref="D383:F383"/>
    <mergeCell ref="D384:F384"/>
    <mergeCell ref="D385:F385"/>
    <mergeCell ref="D386:F386"/>
    <mergeCell ref="D428:F428"/>
    <mergeCell ref="D429:F429"/>
    <mergeCell ref="G369:G371"/>
    <mergeCell ref="H369:H371"/>
    <mergeCell ref="I369:I371"/>
    <mergeCell ref="J369:J371"/>
    <mergeCell ref="K369:K371"/>
    <mergeCell ref="C372:K372"/>
    <mergeCell ref="D366:F366"/>
    <mergeCell ref="C367:F367"/>
    <mergeCell ref="A369:A371"/>
    <mergeCell ref="B369:B371"/>
    <mergeCell ref="C369:C371"/>
    <mergeCell ref="D369:F371"/>
    <mergeCell ref="D352:F352"/>
    <mergeCell ref="D361:F361"/>
    <mergeCell ref="D362:F362"/>
    <mergeCell ref="D363:F363"/>
    <mergeCell ref="D364:F364"/>
    <mergeCell ref="D342:F342"/>
    <mergeCell ref="D343:F343"/>
    <mergeCell ref="D344:F344"/>
    <mergeCell ref="D345:F345"/>
    <mergeCell ref="D350:F350"/>
    <mergeCell ref="D351:F351"/>
    <mergeCell ref="D335:F335"/>
    <mergeCell ref="D336:F336"/>
    <mergeCell ref="D337:F337"/>
    <mergeCell ref="D339:F339"/>
    <mergeCell ref="D340:F340"/>
    <mergeCell ref="D341:F341"/>
    <mergeCell ref="H329:H331"/>
    <mergeCell ref="I329:I331"/>
    <mergeCell ref="J329:J331"/>
    <mergeCell ref="D338:F338"/>
    <mergeCell ref="K329:K331"/>
    <mergeCell ref="C332:K332"/>
    <mergeCell ref="D334:F334"/>
    <mergeCell ref="D326:F326"/>
    <mergeCell ref="A329:A331"/>
    <mergeCell ref="B329:B331"/>
    <mergeCell ref="C329:C331"/>
    <mergeCell ref="D329:F331"/>
    <mergeCell ref="G329:G331"/>
    <mergeCell ref="D322:F322"/>
    <mergeCell ref="D324:F324"/>
    <mergeCell ref="D325:F325"/>
    <mergeCell ref="D315:F315"/>
    <mergeCell ref="D316:F316"/>
    <mergeCell ref="D317:F317"/>
    <mergeCell ref="D318:F318"/>
    <mergeCell ref="D319:F319"/>
    <mergeCell ref="D320:F320"/>
    <mergeCell ref="D323:F323"/>
    <mergeCell ref="D309:F309"/>
    <mergeCell ref="D310:F310"/>
    <mergeCell ref="D311:F311"/>
    <mergeCell ref="D312:F312"/>
    <mergeCell ref="D313:F313"/>
    <mergeCell ref="D314:F314"/>
    <mergeCell ref="D307:F307"/>
    <mergeCell ref="D308:F308"/>
    <mergeCell ref="D321:F321"/>
    <mergeCell ref="D301:F301"/>
    <mergeCell ref="D302:F302"/>
    <mergeCell ref="D303:F303"/>
    <mergeCell ref="D304:F304"/>
    <mergeCell ref="D305:F305"/>
    <mergeCell ref="D306:F306"/>
    <mergeCell ref="D296:F296"/>
    <mergeCell ref="D297:F297"/>
    <mergeCell ref="D298:F298"/>
    <mergeCell ref="D299:F299"/>
    <mergeCell ref="D300:F300"/>
    <mergeCell ref="D291:F291"/>
    <mergeCell ref="D292:F292"/>
    <mergeCell ref="D293:F293"/>
    <mergeCell ref="D294:F294"/>
    <mergeCell ref="D295:F295"/>
    <mergeCell ref="D285:F285"/>
    <mergeCell ref="D286:F286"/>
    <mergeCell ref="D287:F287"/>
    <mergeCell ref="D288:F288"/>
    <mergeCell ref="D289:F289"/>
    <mergeCell ref="D290:F290"/>
    <mergeCell ref="D280:F280"/>
    <mergeCell ref="D281:F281"/>
    <mergeCell ref="D282:F282"/>
    <mergeCell ref="D283:F283"/>
    <mergeCell ref="D284:F284"/>
    <mergeCell ref="D271:F271"/>
    <mergeCell ref="D272:F272"/>
    <mergeCell ref="D276:F276"/>
    <mergeCell ref="D277:F277"/>
    <mergeCell ref="D278:F278"/>
    <mergeCell ref="D279:F279"/>
    <mergeCell ref="D273:F273"/>
    <mergeCell ref="D274:F274"/>
    <mergeCell ref="D275:F275"/>
    <mergeCell ref="C259:K259"/>
    <mergeCell ref="D251:F251"/>
    <mergeCell ref="D252:F252"/>
    <mergeCell ref="D266:F266"/>
    <mergeCell ref="D267:F267"/>
    <mergeCell ref="D268:F268"/>
    <mergeCell ref="D269:F269"/>
    <mergeCell ref="D270:F270"/>
    <mergeCell ref="D260:F260"/>
    <mergeCell ref="D261:F261"/>
    <mergeCell ref="D262:F262"/>
    <mergeCell ref="D263:F263"/>
    <mergeCell ref="D264:F264"/>
    <mergeCell ref="D265:F265"/>
    <mergeCell ref="H240:H242"/>
    <mergeCell ref="I240:I242"/>
    <mergeCell ref="J240:J242"/>
    <mergeCell ref="K240:K242"/>
    <mergeCell ref="C243:K243"/>
    <mergeCell ref="D236:F236"/>
    <mergeCell ref="D237:F237"/>
    <mergeCell ref="A256:A258"/>
    <mergeCell ref="B256:B258"/>
    <mergeCell ref="C256:C258"/>
    <mergeCell ref="D256:F258"/>
    <mergeCell ref="D244:F244"/>
    <mergeCell ref="D246:F246"/>
    <mergeCell ref="D247:F247"/>
    <mergeCell ref="D248:F248"/>
    <mergeCell ref="D249:F249"/>
    <mergeCell ref="D250:F250"/>
    <mergeCell ref="G256:G258"/>
    <mergeCell ref="H256:H258"/>
    <mergeCell ref="I256:I258"/>
    <mergeCell ref="J256:J258"/>
    <mergeCell ref="K256:K258"/>
    <mergeCell ref="A240:A242"/>
    <mergeCell ref="B240:B242"/>
    <mergeCell ref="C240:C242"/>
    <mergeCell ref="D240:F242"/>
    <mergeCell ref="D230:F230"/>
    <mergeCell ref="D231:F231"/>
    <mergeCell ref="D234:F234"/>
    <mergeCell ref="D235:F235"/>
    <mergeCell ref="G240:G242"/>
    <mergeCell ref="D209:F209"/>
    <mergeCell ref="D210:F210"/>
    <mergeCell ref="D211:F211"/>
    <mergeCell ref="D218:F218"/>
    <mergeCell ref="D219:F219"/>
    <mergeCell ref="D225:F225"/>
    <mergeCell ref="D226:F226"/>
    <mergeCell ref="D227:F227"/>
    <mergeCell ref="D228:F228"/>
    <mergeCell ref="D229:F229"/>
    <mergeCell ref="D220:F220"/>
    <mergeCell ref="D221:F221"/>
    <mergeCell ref="D222:F222"/>
    <mergeCell ref="D223:F223"/>
    <mergeCell ref="D179:F179"/>
    <mergeCell ref="D202:F202"/>
    <mergeCell ref="D203:F203"/>
    <mergeCell ref="D206:F206"/>
    <mergeCell ref="D207:F207"/>
    <mergeCell ref="D208:F208"/>
    <mergeCell ref="D180:F180"/>
    <mergeCell ref="D190:F190"/>
    <mergeCell ref="D181:F181"/>
    <mergeCell ref="D182:F182"/>
    <mergeCell ref="D184:F184"/>
    <mergeCell ref="D186:F186"/>
    <mergeCell ref="D187:F187"/>
    <mergeCell ref="D188:F188"/>
    <mergeCell ref="D191:F191"/>
    <mergeCell ref="D192:F192"/>
    <mergeCell ref="D201:F201"/>
    <mergeCell ref="D196:F196"/>
    <mergeCell ref="D197:F197"/>
    <mergeCell ref="D198:F198"/>
    <mergeCell ref="D199:F199"/>
    <mergeCell ref="D200:F200"/>
    <mergeCell ref="D183:F183"/>
    <mergeCell ref="D185:F185"/>
    <mergeCell ref="G175:G177"/>
    <mergeCell ref="H175:H177"/>
    <mergeCell ref="I175:I177"/>
    <mergeCell ref="J175:J177"/>
    <mergeCell ref="K175:K177"/>
    <mergeCell ref="C178:K178"/>
    <mergeCell ref="D169:F169"/>
    <mergeCell ref="D170:F170"/>
    <mergeCell ref="D172:F172"/>
    <mergeCell ref="A175:A177"/>
    <mergeCell ref="B175:B177"/>
    <mergeCell ref="C175:C177"/>
    <mergeCell ref="D175:F177"/>
    <mergeCell ref="D163:F163"/>
    <mergeCell ref="D164:F164"/>
    <mergeCell ref="D165:F165"/>
    <mergeCell ref="D166:F166"/>
    <mergeCell ref="D167:F167"/>
    <mergeCell ref="D168:F168"/>
    <mergeCell ref="D157:F157"/>
    <mergeCell ref="D159:F159"/>
    <mergeCell ref="D160:F160"/>
    <mergeCell ref="D161:F161"/>
    <mergeCell ref="D162:F162"/>
    <mergeCell ref="H152:H154"/>
    <mergeCell ref="I152:I154"/>
    <mergeCell ref="J152:J154"/>
    <mergeCell ref="K152:K154"/>
    <mergeCell ref="C155:K155"/>
    <mergeCell ref="D156:F156"/>
    <mergeCell ref="D149:F149"/>
    <mergeCell ref="A152:A154"/>
    <mergeCell ref="B152:B154"/>
    <mergeCell ref="C152:C154"/>
    <mergeCell ref="D152:F154"/>
    <mergeCell ref="G152:G154"/>
    <mergeCell ref="D142:F142"/>
    <mergeCell ref="D143:F143"/>
    <mergeCell ref="D145:F145"/>
    <mergeCell ref="D146:F146"/>
    <mergeCell ref="D147:F147"/>
    <mergeCell ref="D148:F148"/>
    <mergeCell ref="D135:F135"/>
    <mergeCell ref="D136:F136"/>
    <mergeCell ref="D137:F137"/>
    <mergeCell ref="D138:F138"/>
    <mergeCell ref="D140:F140"/>
    <mergeCell ref="D141:F141"/>
    <mergeCell ref="D127:F127"/>
    <mergeCell ref="D128:F128"/>
    <mergeCell ref="D129:F129"/>
    <mergeCell ref="D130:F130"/>
    <mergeCell ref="D131:F131"/>
    <mergeCell ref="D134:F134"/>
    <mergeCell ref="G122:G124"/>
    <mergeCell ref="H122:H124"/>
    <mergeCell ref="I122:I124"/>
    <mergeCell ref="J122:J124"/>
    <mergeCell ref="K122:K124"/>
    <mergeCell ref="C125:K125"/>
    <mergeCell ref="D116:F116"/>
    <mergeCell ref="D117:F117"/>
    <mergeCell ref="D118:F118"/>
    <mergeCell ref="D119:F119"/>
    <mergeCell ref="A122:A124"/>
    <mergeCell ref="B122:B124"/>
    <mergeCell ref="C122:C124"/>
    <mergeCell ref="D122:F124"/>
    <mergeCell ref="D107:F107"/>
    <mergeCell ref="D108:F108"/>
    <mergeCell ref="D111:F111"/>
    <mergeCell ref="D113:F113"/>
    <mergeCell ref="D100:F100"/>
    <mergeCell ref="D101:F101"/>
    <mergeCell ref="D102:F102"/>
    <mergeCell ref="D104:F104"/>
    <mergeCell ref="D105:F105"/>
    <mergeCell ref="G96:G98"/>
    <mergeCell ref="H96:H98"/>
    <mergeCell ref="I96:I98"/>
    <mergeCell ref="J96:J98"/>
    <mergeCell ref="K96:K98"/>
    <mergeCell ref="C99:K99"/>
    <mergeCell ref="D93:F93"/>
    <mergeCell ref="D94:F94"/>
    <mergeCell ref="A96:A98"/>
    <mergeCell ref="B96:B98"/>
    <mergeCell ref="C96:C98"/>
    <mergeCell ref="D96:F98"/>
    <mergeCell ref="D83:F83"/>
    <mergeCell ref="D84:F84"/>
    <mergeCell ref="D85:F85"/>
    <mergeCell ref="D87:F87"/>
    <mergeCell ref="D92:F92"/>
    <mergeCell ref="D74:F74"/>
    <mergeCell ref="D75:F75"/>
    <mergeCell ref="D76:F76"/>
    <mergeCell ref="D78:F78"/>
    <mergeCell ref="D81:F81"/>
    <mergeCell ref="D82:F82"/>
    <mergeCell ref="D67:F67"/>
    <mergeCell ref="D69:F69"/>
    <mergeCell ref="D70:F70"/>
    <mergeCell ref="D71:F71"/>
    <mergeCell ref="D72:F72"/>
    <mergeCell ref="D73:F73"/>
    <mergeCell ref="D61:F61"/>
    <mergeCell ref="D62:F62"/>
    <mergeCell ref="D63:F63"/>
    <mergeCell ref="D64:F64"/>
    <mergeCell ref="D65:F65"/>
    <mergeCell ref="D66:F66"/>
    <mergeCell ref="D55:F55"/>
    <mergeCell ref="D56:F56"/>
    <mergeCell ref="D57:F57"/>
    <mergeCell ref="D58:F58"/>
    <mergeCell ref="D59:F59"/>
    <mergeCell ref="D60:F60"/>
    <mergeCell ref="D49:F49"/>
    <mergeCell ref="D50:F50"/>
    <mergeCell ref="D51:F51"/>
    <mergeCell ref="D52:F52"/>
    <mergeCell ref="D53:F53"/>
    <mergeCell ref="D54:F54"/>
    <mergeCell ref="D45:F45"/>
    <mergeCell ref="D46:F46"/>
    <mergeCell ref="D47:F47"/>
    <mergeCell ref="D48:F48"/>
    <mergeCell ref="H37:H39"/>
    <mergeCell ref="I37:I39"/>
    <mergeCell ref="J37:J39"/>
    <mergeCell ref="K37:K39"/>
    <mergeCell ref="C40:K40"/>
    <mergeCell ref="D41:F41"/>
    <mergeCell ref="D44:F44"/>
    <mergeCell ref="D43:F43"/>
    <mergeCell ref="D42:F42"/>
    <mergeCell ref="D33:F33"/>
    <mergeCell ref="D34:F34"/>
    <mergeCell ref="C35:G35"/>
    <mergeCell ref="A37:A39"/>
    <mergeCell ref="B37:B39"/>
    <mergeCell ref="C37:C39"/>
    <mergeCell ref="D37:F39"/>
    <mergeCell ref="G37:G39"/>
    <mergeCell ref="D25:F25"/>
    <mergeCell ref="D26:F26"/>
    <mergeCell ref="D27:F27"/>
    <mergeCell ref="D31:F31"/>
    <mergeCell ref="D32:F32"/>
    <mergeCell ref="D19:F19"/>
    <mergeCell ref="D20:F20"/>
    <mergeCell ref="D21:F21"/>
    <mergeCell ref="D22:F22"/>
    <mergeCell ref="D23:F23"/>
    <mergeCell ref="D24:F24"/>
    <mergeCell ref="D28:F28"/>
    <mergeCell ref="D29:F29"/>
    <mergeCell ref="D30:F30"/>
    <mergeCell ref="D16:F16"/>
    <mergeCell ref="D17:F17"/>
    <mergeCell ref="D18:F18"/>
    <mergeCell ref="D9:I9"/>
    <mergeCell ref="J9:O9"/>
    <mergeCell ref="A11:A13"/>
    <mergeCell ref="B11:B13"/>
    <mergeCell ref="C11:C13"/>
    <mergeCell ref="D11:F13"/>
    <mergeCell ref="G11:G13"/>
    <mergeCell ref="H11:H13"/>
    <mergeCell ref="I11:I13"/>
    <mergeCell ref="J11:J13"/>
    <mergeCell ref="D6:I6"/>
    <mergeCell ref="J6:O6"/>
    <mergeCell ref="D7:I7"/>
    <mergeCell ref="J7:O7"/>
    <mergeCell ref="D8:I8"/>
    <mergeCell ref="J8:O8"/>
    <mergeCell ref="K11:K13"/>
    <mergeCell ref="C14:K14"/>
    <mergeCell ref="D15:F15"/>
  </mergeCells>
  <conditionalFormatting sqref="D15:D16 D17:F18 D19 D20:F22 D23:D25 D26:F34">
    <cfRule type="expression" priority="2">
      <formula>ISTEXT(D15)&gt;10</formula>
    </cfRule>
  </conditionalFormatting>
  <conditionalFormatting sqref="D15:D16">
    <cfRule type="colorScale" priority="3">
      <colorScale>
        <cfvo type="min"/>
        <cfvo type="max"/>
        <color rgb="FFFF7128"/>
        <color rgb="FFFFEF9C"/>
      </colorScale>
    </cfRule>
  </conditionalFormatting>
  <conditionalFormatting sqref="D23:D25 D19 D20:F22 D17:F18 D26:F33">
    <cfRule type="colorScale" priority="4">
      <colorScale>
        <cfvo type="min"/>
        <cfvo type="max"/>
        <color rgb="FFFF7128"/>
        <color rgb="FFFFEF9C"/>
      </colorScale>
    </cfRule>
  </conditionalFormatting>
  <conditionalFormatting sqref="D34:F34">
    <cfRule type="colorScale" priority="1">
      <colorScale>
        <cfvo type="min"/>
        <cfvo type="max"/>
        <color rgb="FFFF7128"/>
        <color rgb="FFFFEF9C"/>
      </colorScale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2DO TRIMESTRE INV. OAI </vt:lpstr>
      <vt:lpstr>'2DO TRIMESTRE INV. OAI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Aneuri ap. Pena</dc:creator>
  <cp:lastModifiedBy>Amos ap. Perez</cp:lastModifiedBy>
  <cp:lastPrinted>2026-07-10T13:39:05Z</cp:lastPrinted>
  <dcterms:created xsi:type="dcterms:W3CDTF">2021-05-25T16:11:50Z</dcterms:created>
  <dcterms:modified xsi:type="dcterms:W3CDTF">2026-07-10T13:48:37Z</dcterms:modified>
</cp:coreProperties>
</file>