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MARZO 2026" sheetId="6" r:id="rId1"/>
  </sheets>
  <definedNames>
    <definedName name="_xlnm._FilterDatabase" localSheetId="0" hidden="1">'MARZO 2026'!$A$6:$H$230</definedName>
    <definedName name="_xlnm.Print_Area" localSheetId="0">'MARZO 2026'!$A$1:$H$236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6" l="1"/>
  <c r="H74" i="6"/>
  <c r="H73" i="6"/>
  <c r="H28" i="6"/>
  <c r="H8" i="6"/>
  <c r="H9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7" i="6"/>
  <c r="H228" i="6" l="1"/>
</calcChain>
</file>

<file path=xl/sharedStrings.xml><?xml version="1.0" encoding="utf-8"?>
<sst xmlns="http://schemas.openxmlformats.org/spreadsheetml/2006/main" count="906" uniqueCount="468">
  <si>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</si>
  <si>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</si>
  <si>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</si>
  <si>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</si>
  <si>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</si>
  <si>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</si>
  <si>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</si>
  <si>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</si>
  <si>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</si>
  <si>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</si>
  <si>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</si>
  <si>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</si>
  <si>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</si>
  <si>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</si>
  <si>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</si>
  <si>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</si>
  <si>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</si>
  <si>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</si>
  <si>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</si>
  <si>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</si>
  <si>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</si>
  <si>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</si>
  <si>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</si>
  <si>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</si>
  <si>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</si>
  <si>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</si>
  <si>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</si>
  <si>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</si>
  <si>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</si>
  <si>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</si>
  <si>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</si>
  <si>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</si>
  <si>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</si>
  <si>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</si>
  <si>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</si>
  <si>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</si>
  <si>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</si>
  <si>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</si>
  <si>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</si>
  <si>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</si>
  <si>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</si>
  <si>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</si>
  <si>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</si>
  <si>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</si>
  <si>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</si>
  <si>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</si>
  <si>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</si>
  <si>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</si>
  <si>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</si>
  <si>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</si>
  <si>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</si>
  <si>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</si>
  <si>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</si>
  <si>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</si>
  <si>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</si>
  <si>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</si>
  <si>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</si>
  <si>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</si>
  <si>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</si>
  <si>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</si>
  <si>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</si>
  <si>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</si>
  <si>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</si>
  <si>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</si>
  <si>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</si>
  <si>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</si>
  <si>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</si>
  <si>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</si>
  <si>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</si>
  <si>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</si>
  <si>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</si>
  <si>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</si>
  <si>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</si>
  <si>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</si>
  <si>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</si>
  <si>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</si>
  <si>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</si>
  <si>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</si>
  <si>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</si>
  <si>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</si>
  <si>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</si>
  <si>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</si>
  <si>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</si>
  <si>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</si>
  <si>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</si>
  <si>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</si>
  <si>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</si>
  <si>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</si>
  <si>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</si>
  <si>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</si>
  <si>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</si>
  <si>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</si>
  <si>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</si>
  <si>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</si>
  <si>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</si>
  <si>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</si>
  <si>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</si>
  <si>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</si>
  <si>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</si>
  <si>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</si>
  <si>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</si>
  <si>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</si>
  <si>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</si>
  <si>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</si>
  <si>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</si>
  <si>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</si>
  <si>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</si>
  <si>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</si>
  <si>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</si>
  <si>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</si>
  <si>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</si>
  <si>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</si>
  <si>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</si>
  <si>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</si>
  <si>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</si>
  <si>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</si>
  <si>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</si>
  <si>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</si>
  <si>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</si>
  <si>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</si>
  <si>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</si>
  <si>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</si>
  <si>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</si>
  <si>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</si>
  <si>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</si>
  <si>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</si>
  <si>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</si>
  <si>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</si>
  <si>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</si>
  <si>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</si>
  <si>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</si>
  <si>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</si>
  <si>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</si>
  <si>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</si>
  <si>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</si>
  <si>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Auxiliar de Contabilidad</t>
  </si>
  <si>
    <t xml:space="preserve">                      Licda. Dayrobi Ozoria Medina</t>
  </si>
  <si>
    <t>Encda. División de contabilidad</t>
  </si>
  <si>
    <t>Licda. Rosangel Díaz</t>
  </si>
  <si>
    <t xml:space="preserve">       Lic. Dagoberto Ovalles Mordan</t>
  </si>
  <si>
    <t xml:space="preserve">        Encargado Departameno Financiero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</si>
  <si>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</si>
  <si>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</si>
  <si>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</si>
  <si>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</si>
  <si>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</si>
  <si>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</si>
  <si>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</si>
  <si>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</si>
  <si>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</si>
  <si>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</si>
  <si>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</si>
  <si>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</si>
  <si>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</si>
  <si>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</si>
  <si>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</si>
  <si>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</si>
  <si>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</si>
  <si>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</si>
  <si>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</si>
  <si>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</si>
  <si>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</si>
  <si>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</si>
  <si>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</si>
  <si>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</si>
  <si>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</si>
  <si>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</si>
  <si>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</si>
  <si>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________________________________</t>
  </si>
  <si>
    <t>_______________________________</t>
  </si>
  <si>
    <t>________________________</t>
  </si>
  <si>
    <t>120 o más</t>
  </si>
  <si>
    <t xml:space="preserve"> ADQUISICION DE 90 BOTELLONES  DE AGUA</t>
  </si>
  <si>
    <t>B1500166073</t>
  </si>
  <si>
    <t xml:space="preserve"> ADQUISICION DE 127 BOTELLONES  DE AGUA</t>
  </si>
  <si>
    <t xml:space="preserve"> ADQUISICION DE 100 FARDOS  DE AGUA</t>
  </si>
  <si>
    <t xml:space="preserve"> ADQUISICION DE 160 BOTELLONES  DE AGUA</t>
  </si>
  <si>
    <t>B1500165220</t>
  </si>
  <si>
    <t xml:space="preserve"> SERVICIOS TELEFONICOS CORRESPONDIENTE AL MES AGOSTO/2019.</t>
  </si>
  <si>
    <t>B1500041275</t>
  </si>
  <si>
    <t>GRUSANINTER, SRL</t>
  </si>
  <si>
    <t>VIAMAR, SA</t>
  </si>
  <si>
    <t>REFERENCIA, LABORATORIO CLINICO, S.A.</t>
  </si>
  <si>
    <t xml:space="preserve"> ANALITICAS DE LOS COLABORADORES DE NUEVO INGRESO</t>
  </si>
  <si>
    <t>Monto Facturado RD$</t>
  </si>
  <si>
    <t xml:space="preserve"> (68) BOTELLONES DE AGUA</t>
  </si>
  <si>
    <t>E450000020383</t>
  </si>
  <si>
    <t>COMBUSTIBLES ECOLOGICOS DE LA AVENIDA PASEO DE LOS REYES CATOLICOS, SRL.</t>
  </si>
  <si>
    <t>KHALICCO INVESTMENTS, SRL</t>
  </si>
  <si>
    <t>LOGOMARCA, SA</t>
  </si>
  <si>
    <t xml:space="preserve"> ADQUISICION DE SELLOS </t>
  </si>
  <si>
    <t>E450000000617</t>
  </si>
  <si>
    <t>E450000000616</t>
  </si>
  <si>
    <t>IMPOCARIBE, SRL</t>
  </si>
  <si>
    <t>B1500000011</t>
  </si>
  <si>
    <t>HIPERNOVA, SRL</t>
  </si>
  <si>
    <t>ADQUISICION DE LAMPARAS, PANELES, BOMBILLOS ARTICULOS DE ILUMINACION PARA ESTA DGP</t>
  </si>
  <si>
    <t>B1500000088</t>
  </si>
  <si>
    <t>CONCEPTO DE (86) BOTELLONES DE AGUA</t>
  </si>
  <si>
    <t>AAR PROSERVICES, SRL</t>
  </si>
  <si>
    <t>VELEZ IMPORT, SRL</t>
  </si>
  <si>
    <t xml:space="preserve"> ADQUISICION DE PAPEL DE ESCRITORIO</t>
  </si>
  <si>
    <t>B1500001355</t>
  </si>
  <si>
    <t>B1500000169</t>
  </si>
  <si>
    <t>DESINFECCION PARA LA SEDE CENTRAL Y OFICINAS PROVINCIALES</t>
  </si>
  <si>
    <t>B1500000177</t>
  </si>
  <si>
    <t>B1500000176</t>
  </si>
  <si>
    <t>NETKEL INMOBILIARIA,SRL</t>
  </si>
  <si>
    <t>B1500001353</t>
  </si>
  <si>
    <t>B1500000159</t>
  </si>
  <si>
    <t>(84) BOTELLONES DE AGUA</t>
  </si>
  <si>
    <t>E450000020814</t>
  </si>
  <si>
    <t>MULTISERVICIOS PAULA, SRL</t>
  </si>
  <si>
    <t>AH EDITORA OFFSET, SRL</t>
  </si>
  <si>
    <t>ADQUISICION DE CARPETAS IMPRESAS</t>
  </si>
  <si>
    <t>B1500000589</t>
  </si>
  <si>
    <t xml:space="preserve"> ADQUISICION DE GASOIL</t>
  </si>
  <si>
    <t>CONCEPTO DE (107) BOTELLONES DE AGUA</t>
  </si>
  <si>
    <t>E450000012676</t>
  </si>
  <si>
    <t>ESTOCK SERVICIOS TECNICOS, SRL</t>
  </si>
  <si>
    <t xml:space="preserve">ADQUISICION DE SERVICIOS DE IMPRESION DIGITAL </t>
  </si>
  <si>
    <t>B1500000591</t>
  </si>
  <si>
    <t>INSTITUTO TECNOLOGICO DE LAS AMERICAS, ITLA</t>
  </si>
  <si>
    <t xml:space="preserve"> CAPACITACION PARA UN PERSONAL DE LA DIRECCION DE TECNOLOGIA DE ESTA DGP</t>
  </si>
  <si>
    <t>CRISFLOR FLORISTERIA SRL</t>
  </si>
  <si>
    <t xml:space="preserve"> ADQUISICION DE ARREGLOS FLORALES PARA LOS CUMPLEAÑOS</t>
  </si>
  <si>
    <t>B1500001218</t>
  </si>
  <si>
    <t xml:space="preserve"> ARREGLOS FLORALES PARA LAS ACTIVIDADES</t>
  </si>
  <si>
    <t>B1500001217</t>
  </si>
  <si>
    <t xml:space="preserve"> ADQUISICION DE CORONAS FUNEBRES</t>
  </si>
  <si>
    <t>B1500001216</t>
  </si>
  <si>
    <t>STUDIO DURAN RIVAS &amp; ASOCIADOS, SRL</t>
  </si>
  <si>
    <t xml:space="preserve"> SERVICIOS DE TRANSPORTES DE CARGA DE ESTA DGP</t>
  </si>
  <si>
    <t>GTG INDUSTRIAL, SRL</t>
  </si>
  <si>
    <t xml:space="preserve"> ADQUISICION DE AGUA</t>
  </si>
  <si>
    <t>E450000000052</t>
  </si>
  <si>
    <t>E450000000094</t>
  </si>
  <si>
    <t>E450000000141</t>
  </si>
  <si>
    <t>FRESCO DEL HORNO, SRL</t>
  </si>
  <si>
    <t xml:space="preserve"> ADQUISICION DE BISCOCHOS Y POASTRES PARA ACTIVIDADES</t>
  </si>
  <si>
    <t>B1500001062</t>
  </si>
  <si>
    <t xml:space="preserve">CARMEN DEIDAMIA NOBOA PASCUAL </t>
  </si>
  <si>
    <t>ADQUISICION DE SERVICIO DE CATERING PARA DIFERENTES ACTIVIDADES DE ESTA DGP</t>
  </si>
  <si>
    <t>SOLUGRAL, SRL</t>
  </si>
  <si>
    <t xml:space="preserve"> ADQUISICION DE EQUIPOS DE TECNOLOGIA</t>
  </si>
  <si>
    <t>B1500000347</t>
  </si>
  <si>
    <t>MUEBLES OMAR, S.A.</t>
  </si>
  <si>
    <t xml:space="preserve"> ADQUISICION DE MOBILIRIOS </t>
  </si>
  <si>
    <t>E450000000464</t>
  </si>
  <si>
    <t>MDL ALTEKNATIVA TECH, SRL</t>
  </si>
  <si>
    <t xml:space="preserve"> 20% DE CONTRATO PARA LA ADQUISICION DE TONER Y TINTAS</t>
  </si>
  <si>
    <t>E450000000016</t>
  </si>
  <si>
    <t>FUNDACION PRO UNIVERSIDAD VIRTUAL DOMINICANA, INC</t>
  </si>
  <si>
    <t xml:space="preserve">ERVICIOS DE CONSUTORIA, PARA MONITOREO POA 2025 </t>
  </si>
  <si>
    <t>B1500000069</t>
  </si>
  <si>
    <t>ADQUISICION DE ESCANER</t>
  </si>
  <si>
    <t>B1500000064</t>
  </si>
  <si>
    <t xml:space="preserve">ADQUISICION DE LECTOR DE HUELLAS DACTILARES ( CROSSMATH ) </t>
  </si>
  <si>
    <t>B1500000346</t>
  </si>
  <si>
    <t xml:space="preserve"> ADQUISICION DE ALFOMBRA </t>
  </si>
  <si>
    <t>B1500000352</t>
  </si>
  <si>
    <t>LUMINARIO M &amp; M S.R.L</t>
  </si>
  <si>
    <t xml:space="preserve"> SERVICIO DE LAMINADOS AHUMANOS FROST DE TODOS LOS CRISTALES DE LA NUEVA SEDE</t>
  </si>
  <si>
    <t>B1500000165</t>
  </si>
  <si>
    <t xml:space="preserve">CONTRATACION DE SERVICIO DE HERRERIA </t>
  </si>
  <si>
    <t>B1500001614</t>
  </si>
  <si>
    <t>DESABOLLADURA Y PINTURA DE LA CAPOTA, BOMPER DELANTERO, BONETE, COMPUERTA Y GUARDALODO LATERAL DEL VEHICULO PLACA EL08268</t>
  </si>
  <si>
    <t>B1500001003</t>
  </si>
  <si>
    <t>ADQUISICION DE ESCANER Y LAMINADORA</t>
  </si>
  <si>
    <t>B1500000063</t>
  </si>
  <si>
    <t>ESD CORPORATION, SRL</t>
  </si>
  <si>
    <t xml:space="preserve">ADQUISICION DE BEBEDEROS DE PURIFICACION DE AGUA </t>
  </si>
  <si>
    <t>E450000000028</t>
  </si>
  <si>
    <t>CENTRO AUTOMOTRIZ HERMANOS ALVAREZ, SRL</t>
  </si>
  <si>
    <t xml:space="preserve"> SERVICIO DE MANTENIENTO Y REPARACIONES GENERALES A LA FLOTILLA VEHICULAR</t>
  </si>
  <si>
    <t>B1500000650</t>
  </si>
  <si>
    <t xml:space="preserve"> SERVICIO DE MANTENIEMTO Y REPARACION DE AIRES ACONDICIONADOS PARA LA FLOTILLA VEHICULAR</t>
  </si>
  <si>
    <t>B1500000651</t>
  </si>
  <si>
    <t>NYPA CORPORATION, SRL</t>
  </si>
  <si>
    <t xml:space="preserve"> SERVICIO DE CATERING </t>
  </si>
  <si>
    <t>B1500000124</t>
  </si>
  <si>
    <t xml:space="preserve">INVERSIONES REINY, SRL </t>
  </si>
  <si>
    <t xml:space="preserve"> ADQUSICION DE GOMAS Y TUBOS </t>
  </si>
  <si>
    <t>B1500000288</t>
  </si>
  <si>
    <t>TECH PLUS OFFICE TEPLUOF, SRL</t>
  </si>
  <si>
    <t>ADQUISICION DE MATERIALES GASTABLES</t>
  </si>
  <si>
    <t>B1500000197</t>
  </si>
  <si>
    <t xml:space="preserve"> ADQUISICION DE PLACAS DE RECONOCIMIENTO </t>
  </si>
  <si>
    <t>E450000000901</t>
  </si>
  <si>
    <t>ADQUISICION DE GASOIL PREMIUM A GRANEL, PARA LA PLANTA ELECTRICA DE EMERGENCIA</t>
  </si>
  <si>
    <t>B1500000172</t>
  </si>
  <si>
    <t>BANDERAS GLOBAL HC, SRL.</t>
  </si>
  <si>
    <t xml:space="preserve"> ADQUISICION DE BANDERAS</t>
  </si>
  <si>
    <t>B1500002423</t>
  </si>
  <si>
    <t>TONER DEPOT MULTISERVICIOS EORG, SRL</t>
  </si>
  <si>
    <t xml:space="preserve"> ALQUILER DE IMPRESORAS MULTIFUNCIONALES</t>
  </si>
  <si>
    <t>E450000000603</t>
  </si>
  <si>
    <t>THE CLASIC GOURMET H&amp;A, SRL.</t>
  </si>
  <si>
    <t xml:space="preserve">ADQUISICION DE ALMUERZO Y CENA </t>
  </si>
  <si>
    <t>E450000000312</t>
  </si>
  <si>
    <t xml:space="preserve"> SERVICIO DE MANTENIMIENTO GENERAL PARA EL VEHICULO PLACA EL11593, </t>
  </si>
  <si>
    <t>E450000008860</t>
  </si>
  <si>
    <t>NEVER OFF TECHNOLOGY, SRL</t>
  </si>
  <si>
    <t xml:space="preserve"> ADQUISICION DE RENOVACION DE ANTIVIRUS</t>
  </si>
  <si>
    <t>E450000000014</t>
  </si>
  <si>
    <t>ARJ GLOBAL STATISTICS &amp; RESEARCH, SRL</t>
  </si>
  <si>
    <t xml:space="preserve"> CONTRATACION DE SERVICIOS DE CONSULTORIA </t>
  </si>
  <si>
    <t>B1500000035</t>
  </si>
  <si>
    <t>ADQUISICION DE SELLOS INSTITUCIONALES</t>
  </si>
  <si>
    <t>E450000000875</t>
  </si>
  <si>
    <t>OFICINA DE COORDINACION PRESIDENCIAL</t>
  </si>
  <si>
    <t xml:space="preserve"> BOLETOS AEREOS PARA DIRIGIRSE A LA ISLA CANARIAS, ESPAÑA</t>
  </si>
  <si>
    <t>OCPFCR03853</t>
  </si>
  <si>
    <t>KELNET COMPUTER, SRL</t>
  </si>
  <si>
    <t xml:space="preserve"> ACTUALIZACION DE SOTWARE CONTROLADOR DEL DISPOSITIVO BIOMETRICO </t>
  </si>
  <si>
    <t>B1500001329</t>
  </si>
  <si>
    <t>HYL, SA</t>
  </si>
  <si>
    <t xml:space="preserve"> ADQUISICION DE BATERIAS PARA FLOTILLA VEHICULAR</t>
  </si>
  <si>
    <t>E450000000967</t>
  </si>
  <si>
    <t>RESIDUOS CLASIFICADOS DIVERSOS RESICLA, SRL</t>
  </si>
  <si>
    <t xml:space="preserve"> SERVICIO DE CUSTODIA Y DISTRUCCION SEGURA DE DOCUMENTOS CONFIDENCIAL PERTENECIENTE A ESTA DGP</t>
  </si>
  <si>
    <t>B1500000600</t>
  </si>
  <si>
    <t>E450000000166</t>
  </si>
  <si>
    <t>BONANZA DOMINICANA, S.A.</t>
  </si>
  <si>
    <t xml:space="preserve"> MANTENIMIENTO GENERAL Y LIQUEO DE CLOCHE AL VEHICULO MITSUBISHI FUSO/ROSA PLACA L123636/El01701,</t>
  </si>
  <si>
    <t>E450000001134</t>
  </si>
  <si>
    <t>ADQUISICION DE ADQUISICION DE UNIFORMES</t>
  </si>
  <si>
    <t>B1500000595</t>
  </si>
  <si>
    <t xml:space="preserve"> ADQUISICION DE SERVICIOS DE IMPRESION DIGITA</t>
  </si>
  <si>
    <t>B1500000594</t>
  </si>
  <si>
    <t xml:space="preserve"> ADQUISICION DE SELLOS INSTITUCIONALES</t>
  </si>
  <si>
    <t>E450000000833</t>
  </si>
  <si>
    <t xml:space="preserve"> ADQUSICION DE BATERIAS DE INVERSION</t>
  </si>
  <si>
    <t>B1500000089</t>
  </si>
  <si>
    <t>E450000008750</t>
  </si>
  <si>
    <t>ADQUISICION DE 15,816 ALMUERZO Y 4830 CENAS PARA LOS EMPLEADOS DE ESTA DGP.</t>
  </si>
  <si>
    <t>E450000000310</t>
  </si>
  <si>
    <t>SANTO DOMINGO MOTORS COMPANY, S,A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</si>
  <si>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</si>
  <si>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</si>
  <si>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</si>
  <si>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</si>
  <si>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CONTRATACION DE SERVICIO DE HERRERIA</t>
  </si>
  <si>
    <t>B1500001602</t>
  </si>
  <si>
    <t xml:space="preserve">(87) BOTELLONES DE AGUA </t>
  </si>
  <si>
    <t>E450000021205</t>
  </si>
  <si>
    <t>JERAM INVESTMENT, SRL</t>
  </si>
  <si>
    <t>ADQUISICION DE ZAFACONES Y CONTENEDORES</t>
  </si>
  <si>
    <t>B1500000258</t>
  </si>
  <si>
    <t xml:space="preserve"> SERVICIO DE INSTALACION ELECTRICA</t>
  </si>
  <si>
    <t>B1500000017</t>
  </si>
  <si>
    <t xml:space="preserve">ADQUISICION DE ALIMENTOS Y BEBIDAS PARA EL CONSUMO DEL PERSONAL DE ESTA DIRECCION </t>
  </si>
  <si>
    <t>MACRO SEGURIDAD MASEG, SRL</t>
  </si>
  <si>
    <t xml:space="preserve"> 4TO CONGRESO CISEM 2025-GESTION Y EMERGENCIA (PUBLICO GENERAL) PARA UN PERSONAL</t>
  </si>
  <si>
    <t>B150000149</t>
  </si>
  <si>
    <t xml:space="preserve"> MANTENIMIENTO GENERAL, AL VEHICULO MITSUBISHI L200 PLACA L504692.</t>
  </si>
  <si>
    <t>E450000001111</t>
  </si>
  <si>
    <t>CENTROS DEL CARIBE,SAS</t>
  </si>
  <si>
    <t>ALQUILER DE LA OFICINA DE  ZONA ORIENTAL EN MEGACENTRO DE ESTA ESTA DGP,</t>
  </si>
  <si>
    <t>E450000000392</t>
  </si>
  <si>
    <t>OPERADORA CENTROS DEL CARIBE, SAS</t>
  </si>
  <si>
    <t xml:space="preserve"> ENERGIA ELECTRICA  DE LA OFICINA PROVINCIAL DE  MEGACENTRO</t>
  </si>
  <si>
    <t>E450000000563</t>
  </si>
  <si>
    <t xml:space="preserve">MANTENIMIENTO COMUN Y SUMINISTRO DE ENERGIA ELECTRICA </t>
  </si>
  <si>
    <t>E450000000553</t>
  </si>
  <si>
    <t>LEBRON MARTINEZ,SRL</t>
  </si>
  <si>
    <t>DESMONTE DE CONDESADOR EN LA SEDE CENTRAL Y TRASLADADO A LA OFICINA DE HIGUEY</t>
  </si>
  <si>
    <t>FUMIGACION PARA LA SEDE CENTRAL Y OFICINAS PROVINCIALES</t>
  </si>
  <si>
    <t>60 a 90 días</t>
  </si>
  <si>
    <t>1 a 30 días</t>
  </si>
  <si>
    <t>MANTENIMIENTO GENERAL, A LA FLOTILLA VEHICULAR</t>
  </si>
  <si>
    <t>E450000009492</t>
  </si>
  <si>
    <t>E450000005584</t>
  </si>
  <si>
    <t>E450000005586</t>
  </si>
  <si>
    <t>E450000000403</t>
  </si>
  <si>
    <t xml:space="preserve"> SUMINISTRO DE ENERGIA ELECTRICA DE LA OFICINA PROVINCIAL DE  MEGACENTRO </t>
  </si>
  <si>
    <t>E450000000583</t>
  </si>
  <si>
    <t>AMERICAN TRAILER SERVICE</t>
  </si>
  <si>
    <t xml:space="preserve"> ALQUILER DEL LOCAL DE LA OFICINA REGIONAL AZUA</t>
  </si>
  <si>
    <t>B1500000142</t>
  </si>
  <si>
    <t>SIGMATEC</t>
  </si>
  <si>
    <t>DIPLOMADO POWER BI</t>
  </si>
  <si>
    <t>E450000000101</t>
  </si>
  <si>
    <t>E450000000572</t>
  </si>
  <si>
    <t>INFORME  MENSUAL DE CUENTAS POR PAGAR  AL 31/03/2026</t>
  </si>
  <si>
    <t>Monto RD$  Pagado al 31/03/2026</t>
  </si>
  <si>
    <t>Monto RD$  Pendiente al 31/03/2026</t>
  </si>
  <si>
    <t>TOTAL GENERAL AL 31 Marzo  2026</t>
  </si>
  <si>
    <t>GESTION DE LOGISTICA Y DISTRIBUCION (GELODI)</t>
  </si>
  <si>
    <t>ADQUISICION DE ANILLO DE LUZ 18 LED</t>
  </si>
  <si>
    <t>B1500000208</t>
  </si>
  <si>
    <t>GBM ESPECIALIDADES QUIMICAS Y SERVICIOS, SRL</t>
  </si>
  <si>
    <t>B1500000741</t>
  </si>
  <si>
    <t>DIPUGLIA PC OUTLET STORE, SRL</t>
  </si>
  <si>
    <t>DQUISICION DE TONER</t>
  </si>
  <si>
    <t>BONANZA DOMINICANA, S.A.S.</t>
  </si>
  <si>
    <t>MANTENIMIENTO A LA FLOTILLA VEHICULAR DE ESTA DGP.</t>
  </si>
  <si>
    <t>E450000001406</t>
  </si>
  <si>
    <t>ADQUISICION DE 76 BOTELLONES DE AGUA</t>
  </si>
  <si>
    <t>E450000023633</t>
  </si>
  <si>
    <t>ADQUSICION DE TRITURADORA</t>
  </si>
  <si>
    <t>ADQUISICION DE PANELES EN SINTRA</t>
  </si>
  <si>
    <t>B1500000365</t>
  </si>
  <si>
    <t>FUNDACION EDUCATIVA DEL CARIBE</t>
  </si>
  <si>
    <t xml:space="preserve"> BECA DE LA LICENCIATURA EN DERECHO</t>
  </si>
  <si>
    <t>E450000000179</t>
  </si>
  <si>
    <t xml:space="preserve"> BECA DE LA LICENCIATURA EN RELACIONES INTERNACIONALES </t>
  </si>
  <si>
    <t>E450000000183</t>
  </si>
  <si>
    <t xml:space="preserve">BECA DE LA LICENCIATURA EN RELACIONES INTERNACIONALES </t>
  </si>
  <si>
    <t>E450000000181</t>
  </si>
  <si>
    <t xml:space="preserve"> BECA DE LA LICENCIATURA EN MERCADEO</t>
  </si>
  <si>
    <t>E450000000180</t>
  </si>
  <si>
    <t>UNIVERSIDAD ABIERTA PARA ADULTOS, UAPA</t>
  </si>
  <si>
    <t>CUOTA PARA BECA DE LA LICENCIATURA EN PSICOLOGIA INDUSTRIAL  CORRESPONDIENTE AL TRIMESTRE FEBRERO - ABRIL 2026 PARA NUESTRO COLABORADOR JESUS ALB. NOVA</t>
  </si>
  <si>
    <t>E450000000074</t>
  </si>
  <si>
    <t>CUOTA PARA BECA DE LA LICENCIATURA EN PSICOLOGIA INDUSTRIAL  CORRESPONDIENTE AL TRIMESTRE FEBRERO - ABRIL 2026 PARA NUESTRO COLABORADORA DAMARIS MABEL PICHARDO</t>
  </si>
  <si>
    <t>E450000000075</t>
  </si>
  <si>
    <t>CUOTA PARA BECA DE LA LICENCIATURA EN CONTABILIDAD  CORRESPONDIENTE AL TRIMESTRE FEBRERO - ABRIL 2026 PARA NUESTRO COLABORADOR SAMUEL JOSE PINEDA</t>
  </si>
  <si>
    <t>E450000000073</t>
  </si>
  <si>
    <t>EMPRESA DIST DE ELECTRICIDAD DEL ESTE</t>
  </si>
  <si>
    <t>SUMINISTRO ELECTRICO DE SAN PEDRO DE MACORIS,</t>
  </si>
  <si>
    <t>E450000084731</t>
  </si>
  <si>
    <t xml:space="preserve"> SUMINISTRO ELECTRICO DE HIGUEY</t>
  </si>
  <si>
    <t>E450000083036</t>
  </si>
  <si>
    <t>SUMINISTRO ELECTRICO DEL ARCHIVO DE SAN CARLOS,</t>
  </si>
  <si>
    <t>E450000081076</t>
  </si>
  <si>
    <t xml:space="preserve"> SERVICIO DE SUMINISTRO ELECTRICO DE LA COSTA RICA, </t>
  </si>
  <si>
    <t>E450000081991</t>
  </si>
  <si>
    <t>E450000000980</t>
  </si>
  <si>
    <t>SERVICIOS Y ASISTENCIA TECNICA DE UN SISTEMA DE CAMARA</t>
  </si>
  <si>
    <t>B1500001351</t>
  </si>
  <si>
    <t xml:space="preserve">MATA ARTIFICIAL </t>
  </si>
  <si>
    <t>B1500001524</t>
  </si>
  <si>
    <t>120 FARDOS DE AGUA</t>
  </si>
  <si>
    <t>E450000000292</t>
  </si>
  <si>
    <t>ADQUISICION DE 108 BOTELLONES DE AGUA</t>
  </si>
  <si>
    <t>E450000023427</t>
  </si>
  <si>
    <t>ENERGIA ELECTRICA DE LA OFICINA DE MEGACENTRO DE ESTA DGP.</t>
  </si>
  <si>
    <t xml:space="preserve">ALTICE DOMINICANA, S.A. </t>
  </si>
  <si>
    <t>SERVICIO TELEFONICO Y DATA CUENTA NO. 92666381</t>
  </si>
  <si>
    <t>E450000022935</t>
  </si>
  <si>
    <t>AQUILER DE LA OFICINA DE MEGACENTRO DE ESTA DGP.</t>
  </si>
  <si>
    <t>E450000000416</t>
  </si>
  <si>
    <t xml:space="preserve"> ALQUILER DEL LOCAL DE LA OFICINA REGIONAL AZUA </t>
  </si>
  <si>
    <t>B1500000143</t>
  </si>
  <si>
    <t xml:space="preserve">E MANTENIMIENTO COMUN Y SUMINISTRO DE ENERGIA ELECTRICA </t>
  </si>
  <si>
    <t>E450000000592</t>
  </si>
  <si>
    <t>SANTO DOMINGO MOTORS. SRL</t>
  </si>
  <si>
    <t>E450000005761</t>
  </si>
  <si>
    <t xml:space="preserve"> ADQUISICION DE 5 GALONES DE AGUA</t>
  </si>
  <si>
    <t>E450000022821</t>
  </si>
  <si>
    <t>30 a 60 días</t>
  </si>
  <si>
    <t>90 a 120</t>
  </si>
  <si>
    <t>E450000021021</t>
  </si>
  <si>
    <t>B1500165974</t>
  </si>
  <si>
    <t>B1500165310</t>
  </si>
  <si>
    <t>PRIMERA CUBICACION DE  REPARACION Y MATENIENTO DE LAS OFICINAS  DE LAS OFICINAS PROVINCIALES DE ESTA DGP</t>
  </si>
  <si>
    <t xml:space="preserve"> PUBLICACION EN MEDIOS DIGITA</t>
  </si>
  <si>
    <t xml:space="preserve"> APERTURA,REPARACION,MANTENIMIENTO Y NUMERO DE COMBINACION DE CAJA DE SEGURIDAD DE LA OFICINA DE VILLA MELLA, </t>
  </si>
  <si>
    <t>A &amp; B MASTRS</t>
  </si>
  <si>
    <t>CAPACITACION</t>
  </si>
  <si>
    <t>B1500000188</t>
  </si>
  <si>
    <t>J JAYD GROUP, SRL</t>
  </si>
  <si>
    <t>SERVICIO DE IMPRESIÓN DE LETREROS</t>
  </si>
  <si>
    <t>B1500000073</t>
  </si>
  <si>
    <t>SERVICIO DE IMPRESIÓN DE SEÑALIZACION</t>
  </si>
  <si>
    <t>B1500000072</t>
  </si>
  <si>
    <t>E450000009987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</si>
</sst>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0,000.00"/>
    <numFmt numFmtId="166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  <font>
      <sz val="11"/>
      <color rgb="FF212529"/>
      <name val="Arial"/>
      <family val="2"/>
    </font>
    <font>
      <sz val="11"/>
      <color theme="1"/>
      <name val="Arie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" fillId="2" borderId="0" xfId="0" applyFont="1" applyFill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13" fillId="2" borderId="1" xfId="0" applyNumberFormat="1" applyFont="1" applyFill="1" applyBorder="1" applyAlignment="1">
      <alignment horizontal="right" wrapText="1"/>
    </xf>
    <xf numFmtId="14" fontId="13" fillId="2" borderId="1" xfId="0" applyNumberFormat="1" applyFont="1" applyFill="1" applyBorder="1" applyAlignment="1">
      <alignment horizontal="left"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wrapText="1"/>
    </xf>
    <xf numFmtId="0" fontId="13" fillId="2" borderId="1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vertical="center" wrapText="1"/>
    </xf>
    <xf numFmtId="4" fontId="13" fillId="2" borderId="8" xfId="0" applyNumberFormat="1" applyFont="1" applyFill="1" applyBorder="1" applyAlignment="1">
      <alignment horizontal="right" wrapText="1"/>
    </xf>
    <xf numFmtId="14" fontId="13" fillId="2" borderId="7" xfId="0" applyNumberFormat="1" applyFont="1" applyFill="1" applyBorder="1" applyAlignment="1">
      <alignment vertical="center" wrapText="1"/>
    </xf>
    <xf numFmtId="4" fontId="13" fillId="2" borderId="1" xfId="1" applyNumberFormat="1" applyFont="1" applyFill="1" applyBorder="1" applyAlignment="1">
      <alignment wrapText="1"/>
    </xf>
    <xf numFmtId="4" fontId="13" fillId="2" borderId="1" xfId="0" applyNumberFormat="1" applyFont="1" applyFill="1" applyBorder="1"/>
    <xf numFmtId="4" fontId="13" fillId="2" borderId="1" xfId="0" applyNumberFormat="1" applyFont="1" applyFill="1" applyBorder="1" applyAlignment="1">
      <alignment vertical="center" wrapText="1"/>
    </xf>
    <xf numFmtId="1" fontId="16" fillId="2" borderId="1" xfId="0" applyNumberFormat="1" applyFont="1" applyFill="1" applyBorder="1" applyAlignment="1">
      <alignment vertical="center" wrapText="1"/>
    </xf>
    <xf numFmtId="4" fontId="13" fillId="2" borderId="1" xfId="2" applyNumberFormat="1" applyFont="1" applyFill="1" applyBorder="1" applyAlignment="1">
      <alignment wrapText="1"/>
    </xf>
    <xf numFmtId="1" fontId="13" fillId="2" borderId="1" xfId="0" applyNumberFormat="1" applyFont="1" applyFill="1" applyBorder="1" applyAlignment="1">
      <alignment vertical="center" wrapText="1"/>
    </xf>
    <xf numFmtId="14" fontId="13" fillId="2" borderId="1" xfId="0" applyNumberFormat="1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center" wrapText="1"/>
    </xf>
    <xf numFmtId="4" fontId="15" fillId="2" borderId="1" xfId="2" applyNumberFormat="1" applyFont="1" applyFill="1" applyBorder="1" applyAlignment="1">
      <alignment wrapText="1"/>
    </xf>
    <xf numFmtId="0" fontId="13" fillId="2" borderId="7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4" fontId="9" fillId="2" borderId="5" xfId="0" applyNumberFormat="1" applyFont="1" applyFill="1" applyBorder="1"/>
    <xf numFmtId="4" fontId="9" fillId="2" borderId="6" xfId="0" applyNumberFormat="1" applyFont="1" applyFill="1" applyBorder="1"/>
    <xf numFmtId="4" fontId="19" fillId="2" borderId="1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3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</cellXfs>
  <cellStyles count="3">
    <cellStyle name="Comma" xfId="1" builtinId="3"/>
    <cellStyle name="Millares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1419031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59A0AE3-BBA3-DB79-E6DF-37B9466B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3318" y="184669"/>
          <a:ext cx="1700892" cy="105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366"/>
  <sheetViews>
    <sheetView tabSelected="1" zoomScale="98" zoomScaleNormal="98" zoomScaleSheetLayoutView="70" workbookViewId="0">
      <selection activeCell="H241" sqref="H241"/>
    </sheetView>
  </sheetViews>
  <sheetFormatPr defaultColWidth="11.42578125" defaultRowHeight="1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4.28515625" customWidth="1"/>
    <col min="7" max="7" width="16.5703125" customWidth="1"/>
    <col min="8" max="8" width="19.85546875" customWidth="1"/>
  </cols>
  <sheetData>
    <row r="1" spans="1:10" ht="23.25" customHeight="1"/>
    <row r="2" spans="1:10" ht="35.25" customHeight="1">
      <c r="A2" s="71" t="s">
        <v>81</v>
      </c>
      <c r="B2" s="71"/>
      <c r="C2" s="71"/>
      <c r="D2" s="71"/>
      <c r="E2" s="71"/>
      <c r="F2" s="71"/>
      <c r="G2" s="71"/>
      <c r="H2" s="71"/>
      <c r="I2" s="2"/>
      <c r="J2" s="2"/>
    </row>
    <row r="3" spans="1:10" ht="15" customHeight="1">
      <c r="A3" s="72" t="s">
        <v>102</v>
      </c>
      <c r="B3" s="72"/>
      <c r="C3" s="72"/>
      <c r="D3" s="72"/>
      <c r="E3" s="72"/>
      <c r="F3" s="72"/>
      <c r="G3" s="72"/>
      <c r="H3" s="72"/>
    </row>
    <row r="4" spans="1:10" ht="18" customHeight="1">
      <c r="A4" s="73" t="s">
        <v>103</v>
      </c>
      <c r="B4" s="73"/>
      <c r="C4" s="73"/>
      <c r="D4" s="73"/>
      <c r="E4" s="73"/>
      <c r="F4" s="73"/>
      <c r="G4" s="73"/>
      <c r="H4" s="73"/>
    </row>
    <row r="5" spans="1:10" ht="15" customHeight="1" thickBot="1">
      <c r="A5" s="74" t="s">
        <v>384</v>
      </c>
      <c r="B5" s="74"/>
      <c r="C5" s="74"/>
      <c r="D5" s="74"/>
      <c r="E5" s="74"/>
      <c r="F5" s="74"/>
      <c r="G5" s="74"/>
      <c r="H5" s="74"/>
    </row>
    <row r="6" spans="1:10" ht="44.25" customHeight="1">
      <c r="A6" s="48" t="s">
        <v>0</v>
      </c>
      <c r="B6" s="49" t="s">
        <v>1</v>
      </c>
      <c r="C6" s="50" t="s">
        <v>2</v>
      </c>
      <c r="D6" s="50" t="s">
        <v>3</v>
      </c>
      <c r="E6" s="50" t="s">
        <v>184</v>
      </c>
      <c r="F6" s="50" t="s">
        <v>4</v>
      </c>
      <c r="G6" s="50" t="s">
        <v>385</v>
      </c>
      <c r="H6" s="51" t="s">
        <v>386</v>
      </c>
    </row>
    <row r="7" spans="1:10" ht="44.25" customHeight="1">
      <c r="A7" s="30" t="s">
        <v>388</v>
      </c>
      <c r="B7" s="14" t="s">
        <v>389</v>
      </c>
      <c r="C7" s="12" t="s">
        <v>390</v>
      </c>
      <c r="D7" s="15">
        <v>46112</v>
      </c>
      <c r="E7" s="23">
        <v>37500</v>
      </c>
      <c r="F7" s="13" t="s">
        <v>369</v>
      </c>
      <c r="G7" s="23">
        <v>0</v>
      </c>
      <c r="H7" s="34">
        <f>+E7-G7</f>
        <v>37500</v>
      </c>
    </row>
    <row r="8" spans="1:10" ht="44.25" customHeight="1">
      <c r="A8" s="30" t="s">
        <v>391</v>
      </c>
      <c r="B8" s="14" t="s">
        <v>285</v>
      </c>
      <c r="C8" s="12" t="s">
        <v>392</v>
      </c>
      <c r="D8" s="15">
        <v>46112</v>
      </c>
      <c r="E8" s="23">
        <v>1216816</v>
      </c>
      <c r="F8" s="13" t="s">
        <v>369</v>
      </c>
      <c r="G8" s="23">
        <v>0</v>
      </c>
      <c r="H8" s="34">
        <f t="shared" ref="H8:H74" si="0">+E8-G8</f>
        <v>1216816</v>
      </c>
    </row>
    <row r="9" spans="1:10" ht="44.25" customHeight="1">
      <c r="A9" s="30" t="s">
        <v>393</v>
      </c>
      <c r="B9" s="14" t="s">
        <v>394</v>
      </c>
      <c r="C9" s="26" t="s">
        <v>382</v>
      </c>
      <c r="D9" s="15">
        <v>46112</v>
      </c>
      <c r="E9" s="23">
        <v>56440</v>
      </c>
      <c r="F9" s="13" t="s">
        <v>369</v>
      </c>
      <c r="G9" s="23">
        <v>0</v>
      </c>
      <c r="H9" s="34">
        <f t="shared" si="0"/>
        <v>56440</v>
      </c>
    </row>
    <row r="10" spans="1:10" ht="44.25" customHeight="1">
      <c r="A10" s="30" t="s">
        <v>181</v>
      </c>
      <c r="B10" s="26" t="s">
        <v>396</v>
      </c>
      <c r="C10" s="26" t="s">
        <v>467</v>
      </c>
      <c r="D10" s="15">
        <v>46111</v>
      </c>
      <c r="E10" s="58">
        <v>20250.400000000001</v>
      </c>
      <c r="F10" s="13" t="s">
        <v>369</v>
      </c>
      <c r="G10" s="23">
        <v>0</v>
      </c>
      <c r="H10" s="34">
        <f>+E10-G10</f>
        <v>20250.400000000001</v>
      </c>
    </row>
    <row r="11" spans="1:10" ht="44.25" customHeight="1">
      <c r="A11" s="29" t="s">
        <v>395</v>
      </c>
      <c r="B11" s="26" t="s">
        <v>396</v>
      </c>
      <c r="C11" s="12" t="s">
        <v>397</v>
      </c>
      <c r="D11" s="15">
        <v>46106</v>
      </c>
      <c r="E11" s="27">
        <v>50941.32</v>
      </c>
      <c r="F11" s="13" t="s">
        <v>369</v>
      </c>
      <c r="G11" s="23">
        <v>0</v>
      </c>
      <c r="H11" s="34">
        <f t="shared" si="0"/>
        <v>50941.32</v>
      </c>
    </row>
    <row r="12" spans="1:10" ht="44.25" customHeight="1">
      <c r="A12" s="29" t="s">
        <v>117</v>
      </c>
      <c r="B12" s="26" t="s">
        <v>398</v>
      </c>
      <c r="C12" s="12" t="s">
        <v>399</v>
      </c>
      <c r="D12" s="15">
        <v>46108</v>
      </c>
      <c r="E12" s="27">
        <v>4180</v>
      </c>
      <c r="F12" s="13" t="s">
        <v>369</v>
      </c>
      <c r="G12" s="23">
        <v>0</v>
      </c>
      <c r="H12" s="34">
        <f t="shared" si="0"/>
        <v>4180</v>
      </c>
    </row>
    <row r="13" spans="1:10" ht="44.25" customHeight="1">
      <c r="A13" s="29" t="s">
        <v>199</v>
      </c>
      <c r="B13" s="26" t="s">
        <v>400</v>
      </c>
      <c r="C13" s="12" t="s">
        <v>263</v>
      </c>
      <c r="D13" s="15">
        <v>46106</v>
      </c>
      <c r="E13" s="27">
        <v>84717.86</v>
      </c>
      <c r="F13" s="13" t="s">
        <v>369</v>
      </c>
      <c r="G13" s="23">
        <v>0</v>
      </c>
      <c r="H13" s="34">
        <f t="shared" si="0"/>
        <v>84717.86</v>
      </c>
    </row>
    <row r="14" spans="1:10" ht="44.25" customHeight="1">
      <c r="A14" s="29" t="s">
        <v>212</v>
      </c>
      <c r="B14" s="26" t="s">
        <v>401</v>
      </c>
      <c r="C14" s="12" t="s">
        <v>402</v>
      </c>
      <c r="D14" s="15">
        <v>46105</v>
      </c>
      <c r="E14" s="27">
        <v>57230</v>
      </c>
      <c r="F14" s="13" t="s">
        <v>369</v>
      </c>
      <c r="G14" s="23">
        <v>0</v>
      </c>
      <c r="H14" s="34">
        <f t="shared" si="0"/>
        <v>57230</v>
      </c>
    </row>
    <row r="15" spans="1:10" ht="44.25" customHeight="1">
      <c r="A15" s="29" t="s">
        <v>403</v>
      </c>
      <c r="B15" s="26" t="s">
        <v>404</v>
      </c>
      <c r="C15" s="12" t="s">
        <v>405</v>
      </c>
      <c r="D15" s="15">
        <v>46105</v>
      </c>
      <c r="E15" s="27">
        <v>23200</v>
      </c>
      <c r="F15" s="13" t="s">
        <v>369</v>
      </c>
      <c r="G15" s="23">
        <v>0</v>
      </c>
      <c r="H15" s="34">
        <f t="shared" si="0"/>
        <v>23200</v>
      </c>
    </row>
    <row r="16" spans="1:10" ht="44.25" customHeight="1">
      <c r="A16" s="29" t="s">
        <v>403</v>
      </c>
      <c r="B16" s="26" t="s">
        <v>406</v>
      </c>
      <c r="C16" s="12" t="s">
        <v>407</v>
      </c>
      <c r="D16" s="15">
        <v>46105</v>
      </c>
      <c r="E16" s="27">
        <v>19750</v>
      </c>
      <c r="F16" s="13" t="s">
        <v>369</v>
      </c>
      <c r="G16" s="23">
        <v>0</v>
      </c>
      <c r="H16" s="34">
        <f t="shared" si="0"/>
        <v>19750</v>
      </c>
    </row>
    <row r="17" spans="1:8" ht="44.25" customHeight="1">
      <c r="A17" s="29" t="s">
        <v>403</v>
      </c>
      <c r="B17" s="26" t="s">
        <v>408</v>
      </c>
      <c r="C17" s="12" t="s">
        <v>409</v>
      </c>
      <c r="D17" s="15">
        <v>46105</v>
      </c>
      <c r="E17" s="27">
        <v>7900</v>
      </c>
      <c r="F17" s="13" t="s">
        <v>369</v>
      </c>
      <c r="G17" s="23">
        <v>0</v>
      </c>
      <c r="H17" s="34">
        <f t="shared" si="0"/>
        <v>7900</v>
      </c>
    </row>
    <row r="18" spans="1:8" ht="44.25" customHeight="1">
      <c r="A18" s="29" t="s">
        <v>403</v>
      </c>
      <c r="B18" s="26" t="s">
        <v>410</v>
      </c>
      <c r="C18" s="12" t="s">
        <v>411</v>
      </c>
      <c r="D18" s="15">
        <v>46105</v>
      </c>
      <c r="E18" s="27">
        <v>19250</v>
      </c>
      <c r="F18" s="13" t="s">
        <v>369</v>
      </c>
      <c r="G18" s="23">
        <v>0</v>
      </c>
      <c r="H18" s="34">
        <f t="shared" si="0"/>
        <v>19250</v>
      </c>
    </row>
    <row r="19" spans="1:8" ht="64.5" customHeight="1">
      <c r="A19" s="29" t="s">
        <v>412</v>
      </c>
      <c r="B19" s="26" t="s">
        <v>413</v>
      </c>
      <c r="C19" s="12" t="s">
        <v>414</v>
      </c>
      <c r="D19" s="15">
        <v>46104</v>
      </c>
      <c r="E19" s="27">
        <v>10925</v>
      </c>
      <c r="F19" s="13" t="s">
        <v>369</v>
      </c>
      <c r="G19" s="23">
        <v>0</v>
      </c>
      <c r="H19" s="34">
        <f t="shared" si="0"/>
        <v>10925</v>
      </c>
    </row>
    <row r="20" spans="1:8" ht="56.25" customHeight="1">
      <c r="A20" s="29" t="s">
        <v>412</v>
      </c>
      <c r="B20" s="26" t="s">
        <v>415</v>
      </c>
      <c r="C20" s="12" t="s">
        <v>416</v>
      </c>
      <c r="D20" s="15">
        <v>46104</v>
      </c>
      <c r="E20" s="27">
        <v>10925</v>
      </c>
      <c r="F20" s="13" t="s">
        <v>369</v>
      </c>
      <c r="G20" s="23">
        <v>0</v>
      </c>
      <c r="H20" s="34">
        <f t="shared" si="0"/>
        <v>10925</v>
      </c>
    </row>
    <row r="21" spans="1:8" ht="64.5" customHeight="1">
      <c r="A21" s="29" t="s">
        <v>412</v>
      </c>
      <c r="B21" s="26" t="s">
        <v>417</v>
      </c>
      <c r="C21" s="12" t="s">
        <v>418</v>
      </c>
      <c r="D21" s="15">
        <v>46104</v>
      </c>
      <c r="E21" s="27">
        <v>13525</v>
      </c>
      <c r="F21" s="13" t="s">
        <v>369</v>
      </c>
      <c r="G21" s="23">
        <v>0</v>
      </c>
      <c r="H21" s="34">
        <f t="shared" si="0"/>
        <v>13525</v>
      </c>
    </row>
    <row r="22" spans="1:8" ht="44.25" customHeight="1">
      <c r="A22" s="29" t="s">
        <v>419</v>
      </c>
      <c r="B22" s="26" t="s">
        <v>420</v>
      </c>
      <c r="C22" s="12" t="s">
        <v>421</v>
      </c>
      <c r="D22" s="15">
        <v>46101</v>
      </c>
      <c r="E22" s="27">
        <v>62098.6</v>
      </c>
      <c r="F22" s="13" t="s">
        <v>369</v>
      </c>
      <c r="G22" s="23">
        <v>0</v>
      </c>
      <c r="H22" s="34">
        <f t="shared" si="0"/>
        <v>62098.6</v>
      </c>
    </row>
    <row r="23" spans="1:8" ht="44.25" customHeight="1">
      <c r="A23" s="29" t="s">
        <v>419</v>
      </c>
      <c r="B23" s="26" t="s">
        <v>422</v>
      </c>
      <c r="C23" s="12" t="s">
        <v>423</v>
      </c>
      <c r="D23" s="15">
        <v>46100</v>
      </c>
      <c r="E23" s="27">
        <v>59032.19</v>
      </c>
      <c r="F23" s="13" t="s">
        <v>369</v>
      </c>
      <c r="G23" s="23">
        <v>0</v>
      </c>
      <c r="H23" s="34">
        <f t="shared" si="0"/>
        <v>59032.19</v>
      </c>
    </row>
    <row r="24" spans="1:8" ht="44.25" customHeight="1">
      <c r="A24" s="29" t="s">
        <v>419</v>
      </c>
      <c r="B24" s="26" t="s">
        <v>424</v>
      </c>
      <c r="C24" s="12" t="s">
        <v>425</v>
      </c>
      <c r="D24" s="15">
        <v>46100</v>
      </c>
      <c r="E24" s="27">
        <v>1877.41</v>
      </c>
      <c r="F24" s="13" t="s">
        <v>369</v>
      </c>
      <c r="G24" s="23">
        <v>0</v>
      </c>
      <c r="H24" s="34">
        <f t="shared" si="0"/>
        <v>1877.41</v>
      </c>
    </row>
    <row r="25" spans="1:8" ht="44.25" customHeight="1">
      <c r="A25" s="29" t="s">
        <v>419</v>
      </c>
      <c r="B25" s="26" t="s">
        <v>426</v>
      </c>
      <c r="C25" s="12" t="s">
        <v>427</v>
      </c>
      <c r="D25" s="15">
        <v>46100</v>
      </c>
      <c r="E25" s="27">
        <v>33645.39</v>
      </c>
      <c r="F25" s="13" t="s">
        <v>369</v>
      </c>
      <c r="G25" s="23">
        <v>0</v>
      </c>
      <c r="H25" s="34">
        <f t="shared" si="0"/>
        <v>33645.39</v>
      </c>
    </row>
    <row r="26" spans="1:8" ht="44.25" customHeight="1">
      <c r="A26" s="30" t="s">
        <v>182</v>
      </c>
      <c r="B26" s="26" t="s">
        <v>183</v>
      </c>
      <c r="C26" s="26" t="s">
        <v>428</v>
      </c>
      <c r="D26" s="15">
        <v>46096</v>
      </c>
      <c r="E26" s="23">
        <v>14040</v>
      </c>
      <c r="F26" s="13" t="s">
        <v>369</v>
      </c>
      <c r="G26" s="23">
        <v>0</v>
      </c>
      <c r="H26" s="34">
        <f t="shared" si="0"/>
        <v>14040</v>
      </c>
    </row>
    <row r="27" spans="1:8" ht="44.25" customHeight="1">
      <c r="A27" s="30" t="s">
        <v>313</v>
      </c>
      <c r="B27" s="26" t="s">
        <v>429</v>
      </c>
      <c r="C27" s="26" t="s">
        <v>430</v>
      </c>
      <c r="D27" s="15">
        <v>46101</v>
      </c>
      <c r="E27" s="27">
        <v>247833.51</v>
      </c>
      <c r="F27" s="13" t="s">
        <v>369</v>
      </c>
      <c r="G27" s="23">
        <v>0</v>
      </c>
      <c r="H27" s="34">
        <f t="shared" si="0"/>
        <v>247833.51</v>
      </c>
    </row>
    <row r="28" spans="1:8" ht="44.25" customHeight="1">
      <c r="A28" s="30" t="s">
        <v>459</v>
      </c>
      <c r="B28" s="26" t="s">
        <v>460</v>
      </c>
      <c r="C28" s="26" t="s">
        <v>461</v>
      </c>
      <c r="D28" s="15">
        <v>46100</v>
      </c>
      <c r="E28" s="27">
        <v>36000</v>
      </c>
      <c r="F28" s="13" t="s">
        <v>369</v>
      </c>
      <c r="G28" s="23">
        <v>0</v>
      </c>
      <c r="H28" s="34">
        <f t="shared" si="0"/>
        <v>36000</v>
      </c>
    </row>
    <row r="29" spans="1:8" ht="44.25" customHeight="1">
      <c r="A29" s="29" t="s">
        <v>224</v>
      </c>
      <c r="B29" s="26" t="s">
        <v>431</v>
      </c>
      <c r="C29" s="26" t="s">
        <v>432</v>
      </c>
      <c r="D29" s="15">
        <v>46097</v>
      </c>
      <c r="E29" s="27">
        <v>194999.5</v>
      </c>
      <c r="F29" s="13" t="s">
        <v>369</v>
      </c>
      <c r="G29" s="23">
        <v>0</v>
      </c>
      <c r="H29" s="34">
        <f t="shared" si="0"/>
        <v>194999.5</v>
      </c>
    </row>
    <row r="30" spans="1:8" ht="44.25" customHeight="1">
      <c r="A30" s="30" t="s">
        <v>233</v>
      </c>
      <c r="B30" s="14" t="s">
        <v>433</v>
      </c>
      <c r="C30" s="12" t="s">
        <v>434</v>
      </c>
      <c r="D30" s="15">
        <v>46094</v>
      </c>
      <c r="E30" s="23">
        <v>19800</v>
      </c>
      <c r="F30" s="13" t="s">
        <v>369</v>
      </c>
      <c r="G30" s="23">
        <v>0</v>
      </c>
      <c r="H30" s="34">
        <f t="shared" si="0"/>
        <v>19800</v>
      </c>
    </row>
    <row r="31" spans="1:8" ht="41.25" customHeight="1">
      <c r="A31" s="30" t="s">
        <v>117</v>
      </c>
      <c r="B31" s="12" t="s">
        <v>435</v>
      </c>
      <c r="C31" s="12" t="s">
        <v>436</v>
      </c>
      <c r="D31" s="15">
        <v>46094</v>
      </c>
      <c r="E31" s="23">
        <v>5940</v>
      </c>
      <c r="F31" s="13" t="s">
        <v>369</v>
      </c>
      <c r="G31" s="23">
        <v>0</v>
      </c>
      <c r="H31" s="34">
        <f t="shared" si="0"/>
        <v>5940</v>
      </c>
    </row>
    <row r="32" spans="1:8" ht="45" customHeight="1">
      <c r="A32" s="30" t="s">
        <v>360</v>
      </c>
      <c r="B32" s="12" t="s">
        <v>437</v>
      </c>
      <c r="C32" s="12" t="s">
        <v>296</v>
      </c>
      <c r="D32" s="15">
        <v>46088</v>
      </c>
      <c r="E32" s="23">
        <v>82266.179999999993</v>
      </c>
      <c r="F32" s="13" t="s">
        <v>369</v>
      </c>
      <c r="G32" s="23">
        <v>0</v>
      </c>
      <c r="H32" s="34">
        <f t="shared" si="0"/>
        <v>82266.179999999993</v>
      </c>
    </row>
    <row r="33" spans="1:8" ht="38.25" customHeight="1">
      <c r="A33" s="35" t="s">
        <v>438</v>
      </c>
      <c r="B33" s="26" t="s">
        <v>439</v>
      </c>
      <c r="C33" s="12" t="s">
        <v>440</v>
      </c>
      <c r="D33" s="15">
        <v>46086</v>
      </c>
      <c r="E33" s="23">
        <v>4056.76</v>
      </c>
      <c r="F33" s="13" t="s">
        <v>369</v>
      </c>
      <c r="G33" s="23">
        <v>0</v>
      </c>
      <c r="H33" s="34">
        <f t="shared" si="0"/>
        <v>4056.76</v>
      </c>
    </row>
    <row r="34" spans="1:8" ht="34.5" customHeight="1">
      <c r="A34" s="35" t="s">
        <v>357</v>
      </c>
      <c r="B34" s="26" t="s">
        <v>441</v>
      </c>
      <c r="C34" s="26" t="s">
        <v>442</v>
      </c>
      <c r="D34" s="15">
        <v>46086</v>
      </c>
      <c r="E34" s="27">
        <v>687318.13</v>
      </c>
      <c r="F34" s="13" t="s">
        <v>369</v>
      </c>
      <c r="G34" s="23">
        <v>0</v>
      </c>
      <c r="H34" s="34">
        <f t="shared" si="0"/>
        <v>687318.13</v>
      </c>
    </row>
    <row r="35" spans="1:8" ht="32.25" customHeight="1">
      <c r="A35" s="30" t="s">
        <v>377</v>
      </c>
      <c r="B35" s="12" t="s">
        <v>443</v>
      </c>
      <c r="C35" s="12" t="s">
        <v>444</v>
      </c>
      <c r="D35" s="15">
        <v>46086</v>
      </c>
      <c r="E35" s="23">
        <v>95864.68</v>
      </c>
      <c r="F35" s="13" t="s">
        <v>369</v>
      </c>
      <c r="G35" s="23">
        <v>0</v>
      </c>
      <c r="H35" s="34">
        <f t="shared" si="0"/>
        <v>95864.68</v>
      </c>
    </row>
    <row r="36" spans="1:8" ht="42" customHeight="1">
      <c r="A36" s="30" t="s">
        <v>360</v>
      </c>
      <c r="B36" s="12" t="s">
        <v>445</v>
      </c>
      <c r="C36" s="12" t="s">
        <v>446</v>
      </c>
      <c r="D36" s="15">
        <v>46084</v>
      </c>
      <c r="E36" s="23">
        <v>235576.25</v>
      </c>
      <c r="F36" s="13" t="s">
        <v>369</v>
      </c>
      <c r="G36" s="23">
        <v>0</v>
      </c>
      <c r="H36" s="34">
        <f t="shared" si="0"/>
        <v>235576.25</v>
      </c>
    </row>
    <row r="37" spans="1:8" ht="35.25" customHeight="1">
      <c r="A37" s="30" t="s">
        <v>447</v>
      </c>
      <c r="B37" s="26" t="s">
        <v>370</v>
      </c>
      <c r="C37" s="26" t="s">
        <v>448</v>
      </c>
      <c r="D37" s="15">
        <v>46083</v>
      </c>
      <c r="E37" s="27">
        <v>37747.800000000003</v>
      </c>
      <c r="F37" s="13" t="s">
        <v>369</v>
      </c>
      <c r="G37" s="23">
        <v>0</v>
      </c>
      <c r="H37" s="34">
        <f t="shared" si="0"/>
        <v>37747.800000000003</v>
      </c>
    </row>
    <row r="38" spans="1:8" ht="33" customHeight="1">
      <c r="A38" s="29" t="s">
        <v>117</v>
      </c>
      <c r="B38" s="28" t="s">
        <v>449</v>
      </c>
      <c r="C38" s="26" t="s">
        <v>450</v>
      </c>
      <c r="D38" s="15">
        <v>46074</v>
      </c>
      <c r="E38" s="27">
        <v>3905</v>
      </c>
      <c r="F38" s="13" t="s">
        <v>451</v>
      </c>
      <c r="G38" s="23">
        <v>0</v>
      </c>
      <c r="H38" s="34">
        <f t="shared" si="0"/>
        <v>3905</v>
      </c>
    </row>
    <row r="39" spans="1:8" ht="30.75" customHeight="1">
      <c r="A39" s="29" t="s">
        <v>181</v>
      </c>
      <c r="B39" s="26" t="s">
        <v>370</v>
      </c>
      <c r="C39" s="26" t="s">
        <v>371</v>
      </c>
      <c r="D39" s="15">
        <v>46070</v>
      </c>
      <c r="E39" s="27">
        <v>11909.43</v>
      </c>
      <c r="F39" s="13" t="s">
        <v>451</v>
      </c>
      <c r="G39" s="23">
        <v>0</v>
      </c>
      <c r="H39" s="34">
        <f t="shared" si="0"/>
        <v>11909.43</v>
      </c>
    </row>
    <row r="40" spans="1:8" ht="44.25" customHeight="1">
      <c r="A40" s="35" t="s">
        <v>337</v>
      </c>
      <c r="B40" s="26" t="s">
        <v>370</v>
      </c>
      <c r="C40" s="26" t="s">
        <v>372</v>
      </c>
      <c r="D40" s="15">
        <v>46062</v>
      </c>
      <c r="E40" s="27">
        <v>12143.46</v>
      </c>
      <c r="F40" s="13" t="s">
        <v>451</v>
      </c>
      <c r="G40" s="23">
        <v>0</v>
      </c>
      <c r="H40" s="34">
        <f t="shared" si="0"/>
        <v>12143.46</v>
      </c>
    </row>
    <row r="41" spans="1:8" ht="46.5" customHeight="1">
      <c r="A41" s="35" t="s">
        <v>337</v>
      </c>
      <c r="B41" s="26" t="s">
        <v>370</v>
      </c>
      <c r="C41" s="26" t="s">
        <v>373</v>
      </c>
      <c r="D41" s="15">
        <v>46062</v>
      </c>
      <c r="E41" s="27">
        <v>57474.720000000001</v>
      </c>
      <c r="F41" s="13" t="s">
        <v>451</v>
      </c>
      <c r="G41" s="23">
        <v>0</v>
      </c>
      <c r="H41" s="34">
        <f t="shared" si="0"/>
        <v>57474.720000000001</v>
      </c>
    </row>
    <row r="42" spans="1:8" ht="36.75" customHeight="1">
      <c r="A42" s="29" t="s">
        <v>357</v>
      </c>
      <c r="B42" s="26" t="s">
        <v>358</v>
      </c>
      <c r="C42" s="26" t="s">
        <v>374</v>
      </c>
      <c r="D42" s="15">
        <v>46060</v>
      </c>
      <c r="E42" s="27">
        <v>671346.22</v>
      </c>
      <c r="F42" s="13" t="s">
        <v>451</v>
      </c>
      <c r="G42" s="23">
        <v>0</v>
      </c>
      <c r="H42" s="34">
        <f t="shared" si="0"/>
        <v>671346.22</v>
      </c>
    </row>
    <row r="43" spans="1:8" ht="43.5" customHeight="1">
      <c r="A43" s="29" t="s">
        <v>360</v>
      </c>
      <c r="B43" s="26" t="s">
        <v>375</v>
      </c>
      <c r="C43" s="26" t="s">
        <v>376</v>
      </c>
      <c r="D43" s="15">
        <v>46060</v>
      </c>
      <c r="E43" s="27">
        <v>86211.94</v>
      </c>
      <c r="F43" s="13" t="s">
        <v>451</v>
      </c>
      <c r="G43" s="23">
        <v>0</v>
      </c>
      <c r="H43" s="34">
        <f t="shared" si="0"/>
        <v>86211.94</v>
      </c>
    </row>
    <row r="44" spans="1:8" ht="30.75" customHeight="1">
      <c r="A44" s="35" t="s">
        <v>377</v>
      </c>
      <c r="B44" s="26" t="s">
        <v>378</v>
      </c>
      <c r="C44" s="26" t="s">
        <v>379</v>
      </c>
      <c r="D44" s="15">
        <v>46058</v>
      </c>
      <c r="E44" s="27">
        <v>95864.68</v>
      </c>
      <c r="F44" s="13" t="s">
        <v>451</v>
      </c>
      <c r="G44" s="23">
        <v>0</v>
      </c>
      <c r="H44" s="34">
        <f t="shared" si="0"/>
        <v>95864.68</v>
      </c>
    </row>
    <row r="45" spans="1:8" ht="24" customHeight="1">
      <c r="A45" s="35" t="s">
        <v>380</v>
      </c>
      <c r="B45" s="26" t="s">
        <v>381</v>
      </c>
      <c r="C45" s="26" t="s">
        <v>382</v>
      </c>
      <c r="D45" s="15">
        <v>46056</v>
      </c>
      <c r="E45" s="27">
        <v>47430</v>
      </c>
      <c r="F45" s="13" t="s">
        <v>451</v>
      </c>
      <c r="G45" s="23">
        <v>0</v>
      </c>
      <c r="H45" s="34">
        <f t="shared" si="0"/>
        <v>47430</v>
      </c>
    </row>
    <row r="46" spans="1:8" ht="45" customHeight="1">
      <c r="A46" s="29" t="s">
        <v>360</v>
      </c>
      <c r="B46" s="26" t="s">
        <v>363</v>
      </c>
      <c r="C46" s="26" t="s">
        <v>383</v>
      </c>
      <c r="D46" s="15">
        <v>46056</v>
      </c>
      <c r="E46" s="27">
        <v>241607</v>
      </c>
      <c r="F46" s="13" t="s">
        <v>451</v>
      </c>
      <c r="G46" s="23">
        <v>0</v>
      </c>
      <c r="H46" s="34">
        <f t="shared" si="0"/>
        <v>241607</v>
      </c>
    </row>
    <row r="47" spans="1:8" ht="44.25" customHeight="1">
      <c r="A47" s="29" t="s">
        <v>357</v>
      </c>
      <c r="B47" s="26" t="s">
        <v>358</v>
      </c>
      <c r="C47" s="26" t="s">
        <v>359</v>
      </c>
      <c r="D47" s="15">
        <v>46029</v>
      </c>
      <c r="E47" s="27">
        <v>638379.52000000002</v>
      </c>
      <c r="F47" s="13" t="s">
        <v>368</v>
      </c>
      <c r="G47" s="23">
        <v>0</v>
      </c>
      <c r="H47" s="34">
        <f t="shared" si="0"/>
        <v>638379.52000000002</v>
      </c>
    </row>
    <row r="48" spans="1:8" ht="45" customHeight="1">
      <c r="A48" s="29" t="s">
        <v>360</v>
      </c>
      <c r="B48" s="26" t="s">
        <v>361</v>
      </c>
      <c r="C48" s="26" t="s">
        <v>362</v>
      </c>
      <c r="D48" s="15">
        <v>46029</v>
      </c>
      <c r="E48" s="27">
        <v>78493.009999999995</v>
      </c>
      <c r="F48" s="13" t="s">
        <v>368</v>
      </c>
      <c r="G48" s="23">
        <v>0</v>
      </c>
      <c r="H48" s="34">
        <f t="shared" si="0"/>
        <v>78493.009999999995</v>
      </c>
    </row>
    <row r="49" spans="1:8" ht="49.5" customHeight="1">
      <c r="A49" s="29" t="s">
        <v>360</v>
      </c>
      <c r="B49" s="26" t="s">
        <v>363</v>
      </c>
      <c r="C49" s="26" t="s">
        <v>364</v>
      </c>
      <c r="D49" s="15">
        <v>46025</v>
      </c>
      <c r="E49" s="27">
        <v>241230.07999999999</v>
      </c>
      <c r="F49" s="13" t="s">
        <v>368</v>
      </c>
      <c r="G49" s="23">
        <v>0</v>
      </c>
      <c r="H49" s="34">
        <f t="shared" si="0"/>
        <v>241230.07999999999</v>
      </c>
    </row>
    <row r="50" spans="1:8" ht="57.95" customHeight="1">
      <c r="A50" s="30" t="s">
        <v>224</v>
      </c>
      <c r="B50" s="12" t="s">
        <v>225</v>
      </c>
      <c r="C50" s="12" t="s">
        <v>226</v>
      </c>
      <c r="D50" s="31">
        <v>46017</v>
      </c>
      <c r="E50" s="23">
        <v>218341.01</v>
      </c>
      <c r="F50" s="13" t="s">
        <v>452</v>
      </c>
      <c r="G50" s="23">
        <v>0</v>
      </c>
      <c r="H50" s="34">
        <f t="shared" si="0"/>
        <v>218341.01</v>
      </c>
    </row>
    <row r="51" spans="1:8" ht="57.95" customHeight="1">
      <c r="A51" s="30" t="s">
        <v>224</v>
      </c>
      <c r="B51" s="12" t="s">
        <v>227</v>
      </c>
      <c r="C51" s="12" t="s">
        <v>228</v>
      </c>
      <c r="D51" s="31">
        <v>46017</v>
      </c>
      <c r="E51" s="23">
        <v>96365</v>
      </c>
      <c r="F51" s="13" t="s">
        <v>452</v>
      </c>
      <c r="G51" s="23">
        <v>0</v>
      </c>
      <c r="H51" s="34">
        <f t="shared" si="0"/>
        <v>96365</v>
      </c>
    </row>
    <row r="52" spans="1:8" ht="57.95" customHeight="1">
      <c r="A52" s="30" t="s">
        <v>224</v>
      </c>
      <c r="B52" s="12" t="s">
        <v>229</v>
      </c>
      <c r="C52" s="12" t="s">
        <v>230</v>
      </c>
      <c r="D52" s="31">
        <v>46017</v>
      </c>
      <c r="E52" s="23">
        <v>57000.01</v>
      </c>
      <c r="F52" s="13" t="s">
        <v>452</v>
      </c>
      <c r="G52" s="23">
        <v>0</v>
      </c>
      <c r="H52" s="34">
        <f t="shared" si="0"/>
        <v>57000.01</v>
      </c>
    </row>
    <row r="53" spans="1:8" ht="57.95" customHeight="1">
      <c r="A53" s="30" t="s">
        <v>231</v>
      </c>
      <c r="B53" s="12" t="s">
        <v>232</v>
      </c>
      <c r="C53" s="12" t="s">
        <v>194</v>
      </c>
      <c r="D53" s="31">
        <v>46015</v>
      </c>
      <c r="E53" s="23">
        <v>134520</v>
      </c>
      <c r="F53" s="13" t="s">
        <v>452</v>
      </c>
      <c r="G53" s="23">
        <v>0</v>
      </c>
      <c r="H53" s="34">
        <f t="shared" si="0"/>
        <v>134520</v>
      </c>
    </row>
    <row r="54" spans="1:8" ht="57.95" customHeight="1">
      <c r="A54" s="30" t="s">
        <v>233</v>
      </c>
      <c r="B54" s="12" t="s">
        <v>234</v>
      </c>
      <c r="C54" s="12" t="s">
        <v>235</v>
      </c>
      <c r="D54" s="31">
        <v>46015</v>
      </c>
      <c r="E54" s="23">
        <v>16500</v>
      </c>
      <c r="F54" s="13" t="s">
        <v>452</v>
      </c>
      <c r="G54" s="23">
        <v>0</v>
      </c>
      <c r="H54" s="34">
        <f t="shared" si="0"/>
        <v>16500</v>
      </c>
    </row>
    <row r="55" spans="1:8" ht="57.95" customHeight="1">
      <c r="A55" s="30" t="s">
        <v>233</v>
      </c>
      <c r="B55" s="12" t="s">
        <v>234</v>
      </c>
      <c r="C55" s="12" t="s">
        <v>236</v>
      </c>
      <c r="D55" s="31">
        <v>46015</v>
      </c>
      <c r="E55" s="23">
        <v>16500</v>
      </c>
      <c r="F55" s="13" t="s">
        <v>452</v>
      </c>
      <c r="G55" s="23">
        <v>0</v>
      </c>
      <c r="H55" s="34">
        <f t="shared" si="0"/>
        <v>16500</v>
      </c>
    </row>
    <row r="56" spans="1:8" ht="57.95" customHeight="1">
      <c r="A56" s="30" t="s">
        <v>233</v>
      </c>
      <c r="B56" s="12" t="s">
        <v>234</v>
      </c>
      <c r="C56" s="12" t="s">
        <v>237</v>
      </c>
      <c r="D56" s="31">
        <v>46015</v>
      </c>
      <c r="E56" s="23">
        <v>8250</v>
      </c>
      <c r="F56" s="13" t="s">
        <v>452</v>
      </c>
      <c r="G56" s="23">
        <v>0</v>
      </c>
      <c r="H56" s="34">
        <f t="shared" si="0"/>
        <v>8250</v>
      </c>
    </row>
    <row r="57" spans="1:8" ht="57.95" customHeight="1">
      <c r="A57" s="30" t="s">
        <v>238</v>
      </c>
      <c r="B57" s="12" t="s">
        <v>239</v>
      </c>
      <c r="C57" s="12" t="s">
        <v>240</v>
      </c>
      <c r="D57" s="31">
        <v>46015</v>
      </c>
      <c r="E57" s="23">
        <v>123200</v>
      </c>
      <c r="F57" s="13" t="s">
        <v>452</v>
      </c>
      <c r="G57" s="23">
        <v>0</v>
      </c>
      <c r="H57" s="34">
        <f t="shared" si="0"/>
        <v>123200</v>
      </c>
    </row>
    <row r="58" spans="1:8" ht="57.95" customHeight="1">
      <c r="A58" s="30" t="s">
        <v>241</v>
      </c>
      <c r="B58" s="12" t="s">
        <v>242</v>
      </c>
      <c r="C58" s="12" t="s">
        <v>12</v>
      </c>
      <c r="D58" s="31">
        <v>46015</v>
      </c>
      <c r="E58" s="23">
        <v>166380</v>
      </c>
      <c r="F58" s="13" t="s">
        <v>452</v>
      </c>
      <c r="G58" s="23">
        <v>0</v>
      </c>
      <c r="H58" s="34">
        <f t="shared" si="0"/>
        <v>166380</v>
      </c>
    </row>
    <row r="59" spans="1:8" ht="57.95" customHeight="1">
      <c r="A59" s="30" t="s">
        <v>243</v>
      </c>
      <c r="B59" s="12" t="s">
        <v>244</v>
      </c>
      <c r="C59" s="12" t="s">
        <v>245</v>
      </c>
      <c r="D59" s="31">
        <v>46014</v>
      </c>
      <c r="E59" s="23">
        <v>5631815.5</v>
      </c>
      <c r="F59" s="13" t="s">
        <v>452</v>
      </c>
      <c r="G59" s="23">
        <v>0</v>
      </c>
      <c r="H59" s="34">
        <f t="shared" si="0"/>
        <v>5631815.5</v>
      </c>
    </row>
    <row r="60" spans="1:8" ht="57.95" customHeight="1">
      <c r="A60" s="30" t="s">
        <v>246</v>
      </c>
      <c r="B60" s="14" t="s">
        <v>247</v>
      </c>
      <c r="C60" s="12" t="s">
        <v>248</v>
      </c>
      <c r="D60" s="31">
        <v>46014</v>
      </c>
      <c r="E60" s="23">
        <v>204066.85</v>
      </c>
      <c r="F60" s="13" t="s">
        <v>452</v>
      </c>
      <c r="G60" s="23">
        <v>0</v>
      </c>
      <c r="H60" s="34">
        <f t="shared" si="0"/>
        <v>204066.85</v>
      </c>
    </row>
    <row r="61" spans="1:8" ht="57.95" customHeight="1">
      <c r="A61" s="30" t="s">
        <v>249</v>
      </c>
      <c r="B61" s="12" t="s">
        <v>250</v>
      </c>
      <c r="C61" s="12" t="s">
        <v>251</v>
      </c>
      <c r="D61" s="31">
        <v>46014</v>
      </c>
      <c r="E61" s="23">
        <v>1151938.21</v>
      </c>
      <c r="F61" s="13" t="s">
        <v>452</v>
      </c>
      <c r="G61" s="23">
        <v>0</v>
      </c>
      <c r="H61" s="34">
        <f t="shared" si="0"/>
        <v>1151938.21</v>
      </c>
    </row>
    <row r="62" spans="1:8" ht="57.95" customHeight="1">
      <c r="A62" s="33" t="s">
        <v>252</v>
      </c>
      <c r="B62" s="12" t="s">
        <v>253</v>
      </c>
      <c r="C62" s="12" t="s">
        <v>254</v>
      </c>
      <c r="D62" s="31">
        <v>46014</v>
      </c>
      <c r="E62" s="23">
        <v>699740</v>
      </c>
      <c r="F62" s="13" t="s">
        <v>452</v>
      </c>
      <c r="G62" s="23">
        <v>0</v>
      </c>
      <c r="H62" s="34">
        <f t="shared" si="0"/>
        <v>699740</v>
      </c>
    </row>
    <row r="63" spans="1:8" ht="57.95" customHeight="1">
      <c r="A63" s="30" t="s">
        <v>219</v>
      </c>
      <c r="B63" s="12" t="s">
        <v>255</v>
      </c>
      <c r="C63" s="12" t="s">
        <v>256</v>
      </c>
      <c r="D63" s="31">
        <v>46014</v>
      </c>
      <c r="E63" s="23">
        <v>659856</v>
      </c>
      <c r="F63" s="13" t="s">
        <v>452</v>
      </c>
      <c r="G63" s="23">
        <v>0</v>
      </c>
      <c r="H63" s="34">
        <f t="shared" si="0"/>
        <v>659856</v>
      </c>
    </row>
    <row r="64" spans="1:8" ht="57.95" customHeight="1">
      <c r="A64" s="30" t="s">
        <v>243</v>
      </c>
      <c r="B64" s="12" t="s">
        <v>257</v>
      </c>
      <c r="C64" s="12" t="s">
        <v>258</v>
      </c>
      <c r="D64" s="31">
        <v>46013</v>
      </c>
      <c r="E64" s="23">
        <v>5596150</v>
      </c>
      <c r="F64" s="13" t="s">
        <v>452</v>
      </c>
      <c r="G64" s="23">
        <v>0</v>
      </c>
      <c r="H64" s="34">
        <f t="shared" si="0"/>
        <v>5596150</v>
      </c>
    </row>
    <row r="65" spans="1:8" ht="57.95" customHeight="1">
      <c r="A65" s="30" t="s">
        <v>212</v>
      </c>
      <c r="B65" s="12" t="s">
        <v>259</v>
      </c>
      <c r="C65" s="24" t="s">
        <v>260</v>
      </c>
      <c r="D65" s="31">
        <v>46013</v>
      </c>
      <c r="E65" s="23">
        <v>243080</v>
      </c>
      <c r="F65" s="13" t="s">
        <v>452</v>
      </c>
      <c r="G65" s="23">
        <v>0</v>
      </c>
      <c r="H65" s="34">
        <f t="shared" si="0"/>
        <v>243080</v>
      </c>
    </row>
    <row r="66" spans="1:8" ht="57.95" customHeight="1">
      <c r="A66" s="30" t="s">
        <v>261</v>
      </c>
      <c r="B66" s="12" t="s">
        <v>262</v>
      </c>
      <c r="C66" s="12" t="s">
        <v>263</v>
      </c>
      <c r="D66" s="31">
        <v>46013</v>
      </c>
      <c r="E66" s="23">
        <v>855500</v>
      </c>
      <c r="F66" s="13" t="s">
        <v>452</v>
      </c>
      <c r="G66" s="23">
        <v>0</v>
      </c>
      <c r="H66" s="34">
        <f t="shared" si="0"/>
        <v>855500</v>
      </c>
    </row>
    <row r="67" spans="1:8" ht="57.95" customHeight="1">
      <c r="A67" s="30" t="s">
        <v>188</v>
      </c>
      <c r="B67" s="12" t="s">
        <v>264</v>
      </c>
      <c r="C67" s="12" t="s">
        <v>265</v>
      </c>
      <c r="D67" s="31">
        <v>46013</v>
      </c>
      <c r="E67" s="23">
        <v>422364.99</v>
      </c>
      <c r="F67" s="13" t="s">
        <v>452</v>
      </c>
      <c r="G67" s="23">
        <v>0</v>
      </c>
      <c r="H67" s="34">
        <f t="shared" si="0"/>
        <v>422364.99</v>
      </c>
    </row>
    <row r="68" spans="1:8" ht="57.95" customHeight="1">
      <c r="A68" s="30" t="s">
        <v>193</v>
      </c>
      <c r="B68" s="12" t="s">
        <v>266</v>
      </c>
      <c r="C68" s="12" t="s">
        <v>267</v>
      </c>
      <c r="D68" s="31">
        <v>46013</v>
      </c>
      <c r="E68" s="23">
        <v>73691</v>
      </c>
      <c r="F68" s="13" t="s">
        <v>452</v>
      </c>
      <c r="G68" s="23">
        <v>0</v>
      </c>
      <c r="H68" s="34">
        <f t="shared" si="0"/>
        <v>73691</v>
      </c>
    </row>
    <row r="69" spans="1:8" ht="57.95" customHeight="1">
      <c r="A69" s="30" t="s">
        <v>219</v>
      </c>
      <c r="B69" s="12" t="s">
        <v>268</v>
      </c>
      <c r="C69" s="12" t="s">
        <v>269</v>
      </c>
      <c r="D69" s="31">
        <v>46013</v>
      </c>
      <c r="E69" s="23">
        <v>3113784</v>
      </c>
      <c r="F69" s="13" t="s">
        <v>452</v>
      </c>
      <c r="G69" s="23">
        <v>0</v>
      </c>
      <c r="H69" s="34">
        <f t="shared" si="0"/>
        <v>3113784</v>
      </c>
    </row>
    <row r="70" spans="1:8" ht="57.95" customHeight="1">
      <c r="A70" s="30" t="s">
        <v>270</v>
      </c>
      <c r="B70" s="12" t="s">
        <v>271</v>
      </c>
      <c r="C70" s="12" t="s">
        <v>272</v>
      </c>
      <c r="D70" s="31">
        <v>46013</v>
      </c>
      <c r="E70" s="23">
        <v>1383560.15</v>
      </c>
      <c r="F70" s="13" t="s">
        <v>452</v>
      </c>
      <c r="G70" s="23">
        <v>0</v>
      </c>
      <c r="H70" s="34">
        <f t="shared" si="0"/>
        <v>1383560.15</v>
      </c>
    </row>
    <row r="71" spans="1:8" ht="57.95" customHeight="1">
      <c r="A71" s="30" t="s">
        <v>273</v>
      </c>
      <c r="B71" s="12" t="s">
        <v>274</v>
      </c>
      <c r="C71" s="12" t="s">
        <v>275</v>
      </c>
      <c r="D71" s="31">
        <v>46013</v>
      </c>
      <c r="E71" s="23">
        <v>299000.2</v>
      </c>
      <c r="F71" s="13" t="s">
        <v>452</v>
      </c>
      <c r="G71" s="23">
        <v>0</v>
      </c>
      <c r="H71" s="34">
        <f t="shared" si="0"/>
        <v>299000.2</v>
      </c>
    </row>
    <row r="72" spans="1:8" ht="57.95" customHeight="1">
      <c r="A72" s="30" t="s">
        <v>273</v>
      </c>
      <c r="B72" s="12" t="s">
        <v>276</v>
      </c>
      <c r="C72" s="12" t="s">
        <v>277</v>
      </c>
      <c r="D72" s="31">
        <v>46013</v>
      </c>
      <c r="E72" s="23">
        <v>380432.94</v>
      </c>
      <c r="F72" s="13" t="s">
        <v>452</v>
      </c>
      <c r="G72" s="23">
        <v>0</v>
      </c>
      <c r="H72" s="34">
        <f t="shared" si="0"/>
        <v>380432.94</v>
      </c>
    </row>
    <row r="73" spans="1:8" ht="57.95" customHeight="1">
      <c r="A73" s="30" t="s">
        <v>462</v>
      </c>
      <c r="B73" s="12" t="s">
        <v>463</v>
      </c>
      <c r="C73" s="12" t="s">
        <v>464</v>
      </c>
      <c r="D73" s="31">
        <v>46010</v>
      </c>
      <c r="E73" s="23">
        <v>808500.01</v>
      </c>
      <c r="F73" s="13" t="s">
        <v>452</v>
      </c>
      <c r="G73" s="23">
        <v>0</v>
      </c>
      <c r="H73" s="34">
        <f t="shared" si="0"/>
        <v>808500.01</v>
      </c>
    </row>
    <row r="74" spans="1:8" ht="57.95" customHeight="1">
      <c r="A74" s="30" t="s">
        <v>462</v>
      </c>
      <c r="B74" s="12" t="s">
        <v>465</v>
      </c>
      <c r="C74" s="12" t="s">
        <v>466</v>
      </c>
      <c r="D74" s="31">
        <v>46010</v>
      </c>
      <c r="E74" s="23">
        <v>242549</v>
      </c>
      <c r="F74" s="13" t="s">
        <v>452</v>
      </c>
      <c r="G74" s="23">
        <v>0</v>
      </c>
      <c r="H74" s="34">
        <f t="shared" si="0"/>
        <v>242549</v>
      </c>
    </row>
    <row r="75" spans="1:8" ht="57.95" customHeight="1">
      <c r="A75" s="30" t="s">
        <v>278</v>
      </c>
      <c r="B75" s="12" t="s">
        <v>279</v>
      </c>
      <c r="C75" s="12" t="s">
        <v>280</v>
      </c>
      <c r="D75" s="31">
        <v>46010</v>
      </c>
      <c r="E75" s="23">
        <v>600000</v>
      </c>
      <c r="F75" s="13" t="s">
        <v>452</v>
      </c>
      <c r="G75" s="23">
        <v>0</v>
      </c>
      <c r="H75" s="34">
        <f t="shared" ref="H75:H138" si="1">+E75-G75</f>
        <v>600000</v>
      </c>
    </row>
    <row r="76" spans="1:8" ht="57.95" customHeight="1">
      <c r="A76" s="30" t="s">
        <v>281</v>
      </c>
      <c r="B76" s="12" t="s">
        <v>282</v>
      </c>
      <c r="C76" s="12" t="s">
        <v>283</v>
      </c>
      <c r="D76" s="31">
        <v>46010</v>
      </c>
      <c r="E76" s="23">
        <v>94832.91</v>
      </c>
      <c r="F76" s="13" t="s">
        <v>452</v>
      </c>
      <c r="G76" s="23">
        <v>0</v>
      </c>
      <c r="H76" s="34">
        <f t="shared" si="1"/>
        <v>94832.91</v>
      </c>
    </row>
    <row r="77" spans="1:8" ht="57.95" customHeight="1">
      <c r="A77" s="32" t="s">
        <v>284</v>
      </c>
      <c r="B77" s="14" t="s">
        <v>285</v>
      </c>
      <c r="C77" s="12" t="s">
        <v>286</v>
      </c>
      <c r="D77" s="15">
        <v>46009</v>
      </c>
      <c r="E77" s="23">
        <v>957749.87</v>
      </c>
      <c r="F77" s="13" t="s">
        <v>452</v>
      </c>
      <c r="G77" s="23">
        <v>0</v>
      </c>
      <c r="H77" s="34">
        <f t="shared" si="1"/>
        <v>957749.87</v>
      </c>
    </row>
    <row r="78" spans="1:8" ht="57.95" customHeight="1">
      <c r="A78" s="32" t="s">
        <v>189</v>
      </c>
      <c r="B78" s="12" t="s">
        <v>287</v>
      </c>
      <c r="C78" s="12" t="s">
        <v>288</v>
      </c>
      <c r="D78" s="15">
        <v>46009</v>
      </c>
      <c r="E78" s="23">
        <v>91332</v>
      </c>
      <c r="F78" s="13" t="s">
        <v>452</v>
      </c>
      <c r="G78" s="23">
        <v>0</v>
      </c>
      <c r="H78" s="34">
        <f t="shared" si="1"/>
        <v>91332</v>
      </c>
    </row>
    <row r="79" spans="1:8" ht="57.95" customHeight="1">
      <c r="A79" s="32" t="s">
        <v>187</v>
      </c>
      <c r="B79" s="12" t="s">
        <v>289</v>
      </c>
      <c r="C79" s="12" t="s">
        <v>290</v>
      </c>
      <c r="D79" s="15">
        <v>46009</v>
      </c>
      <c r="E79" s="23">
        <v>23648.959999999999</v>
      </c>
      <c r="F79" s="13" t="s">
        <v>452</v>
      </c>
      <c r="G79" s="23">
        <v>0</v>
      </c>
      <c r="H79" s="34">
        <f t="shared" si="1"/>
        <v>23648.959999999999</v>
      </c>
    </row>
    <row r="80" spans="1:8" ht="57.95" customHeight="1">
      <c r="A80" s="32" t="s">
        <v>291</v>
      </c>
      <c r="B80" s="14" t="s">
        <v>292</v>
      </c>
      <c r="C80" s="12" t="s">
        <v>293</v>
      </c>
      <c r="D80" s="15">
        <v>46009</v>
      </c>
      <c r="E80" s="23">
        <v>233640</v>
      </c>
      <c r="F80" s="13" t="s">
        <v>452</v>
      </c>
      <c r="G80" s="23">
        <v>0</v>
      </c>
      <c r="H80" s="34">
        <f t="shared" si="1"/>
        <v>233640</v>
      </c>
    </row>
    <row r="81" spans="1:8" ht="57.95" customHeight="1">
      <c r="A81" s="32" t="s">
        <v>294</v>
      </c>
      <c r="B81" s="12" t="s">
        <v>295</v>
      </c>
      <c r="C81" s="12" t="s">
        <v>296</v>
      </c>
      <c r="D81" s="15">
        <v>46008</v>
      </c>
      <c r="E81" s="23">
        <v>143582.39999999999</v>
      </c>
      <c r="F81" s="13" t="s">
        <v>452</v>
      </c>
      <c r="G81" s="23">
        <v>0</v>
      </c>
      <c r="H81" s="34">
        <f t="shared" si="1"/>
        <v>143582.39999999999</v>
      </c>
    </row>
    <row r="82" spans="1:8" ht="57.95" customHeight="1">
      <c r="A82" s="32" t="s">
        <v>297</v>
      </c>
      <c r="B82" s="14" t="s">
        <v>298</v>
      </c>
      <c r="C82" s="12" t="s">
        <v>299</v>
      </c>
      <c r="D82" s="15">
        <v>46007</v>
      </c>
      <c r="E82" s="23">
        <v>1384281.6</v>
      </c>
      <c r="F82" s="13" t="s">
        <v>452</v>
      </c>
      <c r="G82" s="23">
        <v>0</v>
      </c>
      <c r="H82" s="34">
        <f t="shared" si="1"/>
        <v>1384281.6</v>
      </c>
    </row>
    <row r="83" spans="1:8" ht="57.95" customHeight="1">
      <c r="A83" s="32" t="s">
        <v>181</v>
      </c>
      <c r="B83" s="12" t="s">
        <v>300</v>
      </c>
      <c r="C83" s="12" t="s">
        <v>301</v>
      </c>
      <c r="D83" s="15">
        <v>46006</v>
      </c>
      <c r="E83" s="23">
        <v>10795.74</v>
      </c>
      <c r="F83" s="13" t="s">
        <v>452</v>
      </c>
      <c r="G83" s="23">
        <v>0</v>
      </c>
      <c r="H83" s="34">
        <f t="shared" si="1"/>
        <v>10795.74</v>
      </c>
    </row>
    <row r="84" spans="1:8" ht="57.95" customHeight="1">
      <c r="A84" s="32" t="s">
        <v>302</v>
      </c>
      <c r="B84" s="12" t="s">
        <v>303</v>
      </c>
      <c r="C84" s="12" t="s">
        <v>304</v>
      </c>
      <c r="D84" s="15">
        <v>46006</v>
      </c>
      <c r="E84" s="23">
        <v>3820000</v>
      </c>
      <c r="F84" s="13" t="s">
        <v>452</v>
      </c>
      <c r="G84" s="23">
        <v>0</v>
      </c>
      <c r="H84" s="34">
        <f t="shared" si="1"/>
        <v>3820000</v>
      </c>
    </row>
    <row r="85" spans="1:8" ht="57.95" customHeight="1">
      <c r="A85" s="32" t="s">
        <v>305</v>
      </c>
      <c r="B85" s="12" t="s">
        <v>306</v>
      </c>
      <c r="C85" s="12" t="s">
        <v>307</v>
      </c>
      <c r="D85" s="15">
        <v>46006</v>
      </c>
      <c r="E85" s="23">
        <v>250000</v>
      </c>
      <c r="F85" s="13" t="s">
        <v>452</v>
      </c>
      <c r="G85" s="23">
        <v>0</v>
      </c>
      <c r="H85" s="34">
        <f t="shared" si="1"/>
        <v>250000</v>
      </c>
    </row>
    <row r="86" spans="1:8" ht="57.95" customHeight="1">
      <c r="A86" s="32" t="s">
        <v>189</v>
      </c>
      <c r="B86" s="14" t="s">
        <v>308</v>
      </c>
      <c r="C86" s="12" t="s">
        <v>309</v>
      </c>
      <c r="D86" s="15">
        <v>46004</v>
      </c>
      <c r="E86" s="23">
        <v>7080</v>
      </c>
      <c r="F86" s="13" t="s">
        <v>452</v>
      </c>
      <c r="G86" s="23">
        <v>0</v>
      </c>
      <c r="H86" s="34">
        <f t="shared" si="1"/>
        <v>7080</v>
      </c>
    </row>
    <row r="87" spans="1:8" ht="57.95" customHeight="1">
      <c r="A87" s="32" t="s">
        <v>310</v>
      </c>
      <c r="B87" s="12" t="s">
        <v>311</v>
      </c>
      <c r="C87" s="12" t="s">
        <v>312</v>
      </c>
      <c r="D87" s="15">
        <v>46003</v>
      </c>
      <c r="E87" s="23">
        <v>118397.42</v>
      </c>
      <c r="F87" s="13" t="s">
        <v>452</v>
      </c>
      <c r="G87" s="23">
        <v>0</v>
      </c>
      <c r="H87" s="34">
        <f t="shared" si="1"/>
        <v>118397.42</v>
      </c>
    </row>
    <row r="88" spans="1:8" ht="57.95" customHeight="1">
      <c r="A88" s="32" t="s">
        <v>313</v>
      </c>
      <c r="B88" s="12" t="s">
        <v>314</v>
      </c>
      <c r="C88" s="12" t="s">
        <v>315</v>
      </c>
      <c r="D88" s="15">
        <v>46002</v>
      </c>
      <c r="E88" s="23">
        <v>93758.46</v>
      </c>
      <c r="F88" s="13" t="s">
        <v>452</v>
      </c>
      <c r="G88" s="23">
        <v>0</v>
      </c>
      <c r="H88" s="34">
        <f t="shared" si="1"/>
        <v>93758.46</v>
      </c>
    </row>
    <row r="89" spans="1:8" ht="57.95" customHeight="1">
      <c r="A89" s="32" t="s">
        <v>316</v>
      </c>
      <c r="B89" s="12" t="s">
        <v>317</v>
      </c>
      <c r="C89" s="12" t="s">
        <v>318</v>
      </c>
      <c r="D89" s="15">
        <v>46002</v>
      </c>
      <c r="E89" s="23">
        <v>25315.65</v>
      </c>
      <c r="F89" s="13" t="s">
        <v>452</v>
      </c>
      <c r="G89" s="23">
        <v>0</v>
      </c>
      <c r="H89" s="34">
        <f t="shared" si="1"/>
        <v>25315.65</v>
      </c>
    </row>
    <row r="90" spans="1:8" ht="57.95" customHeight="1">
      <c r="A90" s="32" t="s">
        <v>319</v>
      </c>
      <c r="B90" s="12" t="s">
        <v>320</v>
      </c>
      <c r="C90" s="12" t="s">
        <v>321</v>
      </c>
      <c r="D90" s="15">
        <v>46001</v>
      </c>
      <c r="E90" s="23">
        <v>61478</v>
      </c>
      <c r="F90" s="13" t="s">
        <v>452</v>
      </c>
      <c r="G90" s="23">
        <v>0</v>
      </c>
      <c r="H90" s="34">
        <f t="shared" si="1"/>
        <v>61478</v>
      </c>
    </row>
    <row r="91" spans="1:8" ht="57.95" customHeight="1">
      <c r="A91" s="32" t="s">
        <v>182</v>
      </c>
      <c r="B91" s="12" t="s">
        <v>183</v>
      </c>
      <c r="C91" s="12" t="s">
        <v>322</v>
      </c>
      <c r="D91" s="15">
        <v>46001</v>
      </c>
      <c r="E91" s="23">
        <v>18370</v>
      </c>
      <c r="F91" s="13" t="s">
        <v>452</v>
      </c>
      <c r="G91" s="23">
        <v>0</v>
      </c>
      <c r="H91" s="34">
        <f t="shared" si="1"/>
        <v>18370</v>
      </c>
    </row>
    <row r="92" spans="1:8" ht="57.95" customHeight="1">
      <c r="A92" s="32" t="s">
        <v>323</v>
      </c>
      <c r="B92" s="12" t="s">
        <v>324</v>
      </c>
      <c r="C92" s="12" t="s">
        <v>325</v>
      </c>
      <c r="D92" s="15">
        <v>46001</v>
      </c>
      <c r="E92" s="23">
        <v>23916.78</v>
      </c>
      <c r="F92" s="13" t="s">
        <v>452</v>
      </c>
      <c r="G92" s="23">
        <v>0</v>
      </c>
      <c r="H92" s="34">
        <f t="shared" si="1"/>
        <v>23916.78</v>
      </c>
    </row>
    <row r="93" spans="1:8" ht="57.95" customHeight="1">
      <c r="A93" s="32" t="s">
        <v>213</v>
      </c>
      <c r="B93" s="12" t="s">
        <v>326</v>
      </c>
      <c r="C93" s="12" t="s">
        <v>327</v>
      </c>
      <c r="D93" s="15">
        <v>46001</v>
      </c>
      <c r="E93" s="23">
        <v>2386432</v>
      </c>
      <c r="F93" s="13" t="s">
        <v>452</v>
      </c>
      <c r="G93" s="23">
        <v>0</v>
      </c>
      <c r="H93" s="34">
        <f t="shared" si="1"/>
        <v>2386432</v>
      </c>
    </row>
    <row r="94" spans="1:8" ht="57.95" customHeight="1">
      <c r="A94" s="32" t="s">
        <v>213</v>
      </c>
      <c r="B94" s="12" t="s">
        <v>328</v>
      </c>
      <c r="C94" s="12" t="s">
        <v>329</v>
      </c>
      <c r="D94" s="15">
        <v>46001</v>
      </c>
      <c r="E94" s="23">
        <v>93987</v>
      </c>
      <c r="F94" s="13" t="s">
        <v>452</v>
      </c>
      <c r="G94" s="23">
        <v>0</v>
      </c>
      <c r="H94" s="34">
        <f t="shared" si="1"/>
        <v>93987</v>
      </c>
    </row>
    <row r="95" spans="1:8" ht="57.95" customHeight="1">
      <c r="A95" s="32" t="s">
        <v>189</v>
      </c>
      <c r="B95" s="12" t="s">
        <v>330</v>
      </c>
      <c r="C95" s="12" t="s">
        <v>331</v>
      </c>
      <c r="D95" s="15">
        <v>46000</v>
      </c>
      <c r="E95" s="23">
        <v>13174.7</v>
      </c>
      <c r="F95" s="13" t="s">
        <v>452</v>
      </c>
      <c r="G95" s="23">
        <v>0</v>
      </c>
      <c r="H95" s="34">
        <f t="shared" si="1"/>
        <v>13174.7</v>
      </c>
    </row>
    <row r="96" spans="1:8" ht="57.95" customHeight="1">
      <c r="A96" s="32" t="s">
        <v>195</v>
      </c>
      <c r="B96" s="12" t="s">
        <v>332</v>
      </c>
      <c r="C96" s="12" t="s">
        <v>333</v>
      </c>
      <c r="D96" s="15">
        <v>46000</v>
      </c>
      <c r="E96" s="23">
        <v>702268.03</v>
      </c>
      <c r="F96" s="13" t="s">
        <v>452</v>
      </c>
      <c r="G96" s="23">
        <v>0</v>
      </c>
      <c r="H96" s="34">
        <f t="shared" si="1"/>
        <v>702268.03</v>
      </c>
    </row>
    <row r="97" spans="1:9" ht="57.95" customHeight="1">
      <c r="A97" s="32" t="s">
        <v>181</v>
      </c>
      <c r="B97" s="12" t="s">
        <v>300</v>
      </c>
      <c r="C97" s="12" t="s">
        <v>334</v>
      </c>
      <c r="D97" s="15">
        <v>45999</v>
      </c>
      <c r="E97" s="23">
        <v>17539.57</v>
      </c>
      <c r="F97" s="13" t="s">
        <v>452</v>
      </c>
      <c r="G97" s="23">
        <v>0</v>
      </c>
      <c r="H97" s="34">
        <f t="shared" si="1"/>
        <v>17539.57</v>
      </c>
    </row>
    <row r="98" spans="1:9" ht="57.95" customHeight="1">
      <c r="A98" s="32" t="s">
        <v>297</v>
      </c>
      <c r="B98" s="12" t="s">
        <v>335</v>
      </c>
      <c r="C98" s="12" t="s">
        <v>336</v>
      </c>
      <c r="D98" s="15">
        <v>45996</v>
      </c>
      <c r="E98" s="23">
        <v>5725135.7999999998</v>
      </c>
      <c r="F98" s="13" t="s">
        <v>452</v>
      </c>
      <c r="G98" s="23">
        <v>0</v>
      </c>
      <c r="H98" s="34">
        <f t="shared" si="1"/>
        <v>5725135.7999999998</v>
      </c>
    </row>
    <row r="99" spans="1:9" ht="57.95" customHeight="1">
      <c r="A99" s="32" t="s">
        <v>337</v>
      </c>
      <c r="B99" s="12" t="s">
        <v>338</v>
      </c>
      <c r="C99" s="12" t="s">
        <v>339</v>
      </c>
      <c r="D99" s="15">
        <v>45996</v>
      </c>
      <c r="E99" s="23">
        <v>31156.59</v>
      </c>
      <c r="F99" s="13" t="s">
        <v>452</v>
      </c>
      <c r="G99" s="23">
        <v>0</v>
      </c>
      <c r="H99" s="34">
        <f t="shared" si="1"/>
        <v>31156.59</v>
      </c>
    </row>
    <row r="100" spans="1:9" ht="57.95" customHeight="1">
      <c r="A100" s="32" t="s">
        <v>337</v>
      </c>
      <c r="B100" s="12" t="s">
        <v>340</v>
      </c>
      <c r="C100" s="12" t="s">
        <v>341</v>
      </c>
      <c r="D100" s="15">
        <v>45996</v>
      </c>
      <c r="E100" s="23">
        <v>16143.69</v>
      </c>
      <c r="F100" s="13" t="s">
        <v>452</v>
      </c>
      <c r="G100" s="23">
        <v>0</v>
      </c>
      <c r="H100" s="34">
        <f t="shared" si="1"/>
        <v>16143.69</v>
      </c>
    </row>
    <row r="101" spans="1:9" ht="57.95" customHeight="1">
      <c r="A101" s="32" t="s">
        <v>188</v>
      </c>
      <c r="B101" s="12" t="s">
        <v>342</v>
      </c>
      <c r="C101" s="12" t="s">
        <v>343</v>
      </c>
      <c r="D101" s="15">
        <v>45996</v>
      </c>
      <c r="E101" s="23">
        <v>580635</v>
      </c>
      <c r="F101" s="13" t="s">
        <v>452</v>
      </c>
      <c r="G101" s="23">
        <v>0</v>
      </c>
      <c r="H101" s="34">
        <f t="shared" si="1"/>
        <v>580635</v>
      </c>
    </row>
    <row r="102" spans="1:9" ht="57.95" customHeight="1">
      <c r="A102" s="32" t="s">
        <v>120</v>
      </c>
      <c r="B102" s="14" t="s">
        <v>344</v>
      </c>
      <c r="C102" s="12" t="s">
        <v>345</v>
      </c>
      <c r="D102" s="15">
        <v>45996</v>
      </c>
      <c r="E102" s="23">
        <v>4785</v>
      </c>
      <c r="F102" s="13" t="s">
        <v>452</v>
      </c>
      <c r="G102" s="23">
        <v>0</v>
      </c>
      <c r="H102" s="34">
        <f t="shared" si="1"/>
        <v>4785</v>
      </c>
      <c r="I102" s="3"/>
    </row>
    <row r="103" spans="1:9" ht="57.95" customHeight="1">
      <c r="A103" s="32" t="s">
        <v>346</v>
      </c>
      <c r="B103" s="12" t="s">
        <v>347</v>
      </c>
      <c r="C103" s="12" t="s">
        <v>348</v>
      </c>
      <c r="D103" s="15">
        <v>45995</v>
      </c>
      <c r="E103" s="23">
        <v>867258.7</v>
      </c>
      <c r="F103" s="13" t="s">
        <v>452</v>
      </c>
      <c r="G103" s="23">
        <v>0</v>
      </c>
      <c r="H103" s="34">
        <f t="shared" si="1"/>
        <v>867258.7</v>
      </c>
      <c r="I103" s="3"/>
    </row>
    <row r="104" spans="1:9" ht="57.95" customHeight="1">
      <c r="A104" s="32" t="s">
        <v>207</v>
      </c>
      <c r="B104" s="14" t="s">
        <v>349</v>
      </c>
      <c r="C104" s="12" t="s">
        <v>350</v>
      </c>
      <c r="D104" s="15">
        <v>45994</v>
      </c>
      <c r="E104" s="23">
        <v>248000.09</v>
      </c>
      <c r="F104" s="13" t="s">
        <v>452</v>
      </c>
      <c r="G104" s="23">
        <v>0</v>
      </c>
      <c r="H104" s="34">
        <f t="shared" si="1"/>
        <v>248000.09</v>
      </c>
      <c r="I104" s="3"/>
    </row>
    <row r="105" spans="1:9" ht="57.95" customHeight="1">
      <c r="A105" s="32" t="s">
        <v>199</v>
      </c>
      <c r="B105" s="12" t="s">
        <v>351</v>
      </c>
      <c r="C105" s="12" t="s">
        <v>209</v>
      </c>
      <c r="D105" s="15">
        <v>45994</v>
      </c>
      <c r="E105" s="23">
        <v>1299941.3</v>
      </c>
      <c r="F105" s="13" t="s">
        <v>452</v>
      </c>
      <c r="G105" s="23">
        <v>0</v>
      </c>
      <c r="H105" s="34">
        <f t="shared" si="1"/>
        <v>1299941.3</v>
      </c>
      <c r="I105" s="3"/>
    </row>
    <row r="106" spans="1:9" ht="57.95" customHeight="1">
      <c r="A106" s="32" t="s">
        <v>352</v>
      </c>
      <c r="B106" s="12" t="s">
        <v>353</v>
      </c>
      <c r="C106" s="12" t="s">
        <v>354</v>
      </c>
      <c r="D106" s="15">
        <v>45993</v>
      </c>
      <c r="E106" s="23">
        <v>239989</v>
      </c>
      <c r="F106" s="13" t="s">
        <v>452</v>
      </c>
      <c r="G106" s="23">
        <v>0</v>
      </c>
      <c r="H106" s="34">
        <f t="shared" si="1"/>
        <v>239989</v>
      </c>
      <c r="I106" s="3"/>
    </row>
    <row r="107" spans="1:9" ht="57.95" customHeight="1">
      <c r="A107" s="32" t="s">
        <v>323</v>
      </c>
      <c r="B107" s="12" t="s">
        <v>355</v>
      </c>
      <c r="C107" s="12" t="s">
        <v>356</v>
      </c>
      <c r="D107" s="15">
        <v>45992</v>
      </c>
      <c r="E107" s="23">
        <v>33762.22</v>
      </c>
      <c r="F107" s="13" t="s">
        <v>452</v>
      </c>
      <c r="G107" s="23">
        <v>0</v>
      </c>
      <c r="H107" s="34">
        <f t="shared" si="1"/>
        <v>33762.22</v>
      </c>
      <c r="I107" s="3"/>
    </row>
    <row r="108" spans="1:9" ht="57.95" customHeight="1">
      <c r="A108" s="29" t="s">
        <v>222</v>
      </c>
      <c r="B108" s="12" t="s">
        <v>223</v>
      </c>
      <c r="C108" s="26" t="s">
        <v>42</v>
      </c>
      <c r="D108" s="15">
        <v>45989</v>
      </c>
      <c r="E108" s="27">
        <v>48000</v>
      </c>
      <c r="F108" s="13" t="s">
        <v>452</v>
      </c>
      <c r="G108" s="23">
        <v>0</v>
      </c>
      <c r="H108" s="34">
        <f t="shared" si="1"/>
        <v>48000</v>
      </c>
      <c r="I108" s="3"/>
    </row>
    <row r="109" spans="1:9" ht="57.95" customHeight="1">
      <c r="A109" s="29" t="s">
        <v>195</v>
      </c>
      <c r="B109" s="26" t="s">
        <v>196</v>
      </c>
      <c r="C109" s="26" t="s">
        <v>197</v>
      </c>
      <c r="D109" s="15">
        <v>45989</v>
      </c>
      <c r="E109" s="27">
        <v>1749639.1</v>
      </c>
      <c r="F109" s="13" t="s">
        <v>452</v>
      </c>
      <c r="G109" s="23">
        <v>0</v>
      </c>
      <c r="H109" s="34">
        <f t="shared" si="1"/>
        <v>1749639.1</v>
      </c>
      <c r="I109" s="3"/>
    </row>
    <row r="110" spans="1:9" ht="57.95" customHeight="1">
      <c r="A110" s="29" t="s">
        <v>120</v>
      </c>
      <c r="B110" s="28" t="s">
        <v>198</v>
      </c>
      <c r="C110" s="26" t="s">
        <v>453</v>
      </c>
      <c r="D110" s="15">
        <v>45989</v>
      </c>
      <c r="E110" s="27">
        <v>4730</v>
      </c>
      <c r="F110" s="13" t="s">
        <v>452</v>
      </c>
      <c r="G110" s="23">
        <v>0</v>
      </c>
      <c r="H110" s="34">
        <f t="shared" si="1"/>
        <v>4730</v>
      </c>
      <c r="I110" s="3"/>
    </row>
    <row r="111" spans="1:9" ht="57.95" customHeight="1">
      <c r="A111" s="29" t="s">
        <v>213</v>
      </c>
      <c r="B111" s="26" t="s">
        <v>220</v>
      </c>
      <c r="C111" s="26" t="s">
        <v>221</v>
      </c>
      <c r="D111" s="15">
        <v>45989</v>
      </c>
      <c r="E111" s="27">
        <v>135995</v>
      </c>
      <c r="F111" s="13" t="s">
        <v>452</v>
      </c>
      <c r="G111" s="23">
        <v>0</v>
      </c>
      <c r="H111" s="34">
        <f t="shared" si="1"/>
        <v>135995</v>
      </c>
      <c r="I111" s="3"/>
    </row>
    <row r="112" spans="1:9" ht="57.95" customHeight="1">
      <c r="A112" s="29" t="s">
        <v>200</v>
      </c>
      <c r="B112" s="26" t="s">
        <v>201</v>
      </c>
      <c r="C112" s="26" t="s">
        <v>202</v>
      </c>
      <c r="D112" s="15">
        <v>45988</v>
      </c>
      <c r="E112" s="27">
        <v>407336</v>
      </c>
      <c r="F112" s="13" t="s">
        <v>452</v>
      </c>
      <c r="G112" s="23">
        <v>0</v>
      </c>
      <c r="H112" s="34">
        <f t="shared" si="1"/>
        <v>407336</v>
      </c>
      <c r="I112" s="3"/>
    </row>
    <row r="113" spans="1:9" ht="57.95" customHeight="1">
      <c r="A113" s="29" t="s">
        <v>180</v>
      </c>
      <c r="B113" s="26" t="s">
        <v>204</v>
      </c>
      <c r="C113" s="26" t="s">
        <v>205</v>
      </c>
      <c r="D113" s="15">
        <v>45986</v>
      </c>
      <c r="E113" s="27">
        <v>180000</v>
      </c>
      <c r="F113" s="13" t="s">
        <v>452</v>
      </c>
      <c r="G113" s="23">
        <v>0</v>
      </c>
      <c r="H113" s="34">
        <f t="shared" si="1"/>
        <v>180000</v>
      </c>
      <c r="I113" s="3"/>
    </row>
    <row r="114" spans="1:9" ht="57.95" customHeight="1">
      <c r="A114" s="29" t="s">
        <v>180</v>
      </c>
      <c r="B114" s="26" t="s">
        <v>367</v>
      </c>
      <c r="C114" s="26" t="s">
        <v>206</v>
      </c>
      <c r="D114" s="15">
        <v>45986</v>
      </c>
      <c r="E114" s="27">
        <v>180000</v>
      </c>
      <c r="F114" s="13" t="s">
        <v>452</v>
      </c>
      <c r="G114" s="23">
        <v>0</v>
      </c>
      <c r="H114" s="34">
        <f t="shared" si="1"/>
        <v>180000</v>
      </c>
      <c r="I114" s="3"/>
    </row>
    <row r="115" spans="1:9" ht="57.95" customHeight="1">
      <c r="A115" s="29" t="s">
        <v>200</v>
      </c>
      <c r="B115" s="28" t="s">
        <v>201</v>
      </c>
      <c r="C115" s="26" t="s">
        <v>208</v>
      </c>
      <c r="D115" s="15">
        <v>45982</v>
      </c>
      <c r="E115" s="27">
        <v>126968</v>
      </c>
      <c r="F115" s="13" t="s">
        <v>452</v>
      </c>
      <c r="G115" s="23">
        <v>0</v>
      </c>
      <c r="H115" s="34">
        <f t="shared" si="1"/>
        <v>126968</v>
      </c>
      <c r="I115" s="3"/>
    </row>
    <row r="116" spans="1:9" ht="57.95" customHeight="1">
      <c r="A116" s="29" t="s">
        <v>120</v>
      </c>
      <c r="B116" s="28" t="s">
        <v>210</v>
      </c>
      <c r="C116" s="26" t="s">
        <v>211</v>
      </c>
      <c r="D116" s="15">
        <v>45982</v>
      </c>
      <c r="E116" s="27">
        <v>3960</v>
      </c>
      <c r="F116" s="13" t="s">
        <v>452</v>
      </c>
      <c r="G116" s="23">
        <v>0</v>
      </c>
      <c r="H116" s="34">
        <f t="shared" si="1"/>
        <v>3960</v>
      </c>
      <c r="I116" s="3"/>
    </row>
    <row r="117" spans="1:9" ht="57.95" customHeight="1">
      <c r="A117" s="29" t="s">
        <v>213</v>
      </c>
      <c r="B117" s="28" t="s">
        <v>214</v>
      </c>
      <c r="C117" s="26" t="s">
        <v>215</v>
      </c>
      <c r="D117" s="15">
        <v>45981</v>
      </c>
      <c r="E117" s="27">
        <v>247800</v>
      </c>
      <c r="F117" s="13" t="s">
        <v>452</v>
      </c>
      <c r="G117" s="23">
        <v>0</v>
      </c>
      <c r="H117" s="34">
        <f t="shared" si="1"/>
        <v>247800</v>
      </c>
      <c r="I117" s="3"/>
    </row>
    <row r="118" spans="1:9" ht="57.95" customHeight="1">
      <c r="A118" s="29" t="s">
        <v>187</v>
      </c>
      <c r="B118" s="26" t="s">
        <v>216</v>
      </c>
      <c r="C118" s="26" t="s">
        <v>203</v>
      </c>
      <c r="D118" s="15">
        <v>45980</v>
      </c>
      <c r="E118" s="27">
        <v>97068.64</v>
      </c>
      <c r="F118" s="13" t="s">
        <v>452</v>
      </c>
      <c r="G118" s="23">
        <v>0</v>
      </c>
      <c r="H118" s="34">
        <f t="shared" si="1"/>
        <v>97068.64</v>
      </c>
      <c r="I118" s="3"/>
    </row>
    <row r="119" spans="1:9" ht="57.95" customHeight="1">
      <c r="A119" s="29" t="s">
        <v>120</v>
      </c>
      <c r="B119" s="28" t="s">
        <v>217</v>
      </c>
      <c r="C119" s="26" t="s">
        <v>218</v>
      </c>
      <c r="D119" s="15">
        <v>45978</v>
      </c>
      <c r="E119" s="27">
        <v>5885</v>
      </c>
      <c r="F119" s="13" t="s">
        <v>452</v>
      </c>
      <c r="G119" s="23">
        <v>0</v>
      </c>
      <c r="H119" s="34">
        <f t="shared" si="1"/>
        <v>5885</v>
      </c>
      <c r="I119" s="3"/>
    </row>
    <row r="120" spans="1:9" ht="57.95" customHeight="1">
      <c r="A120" s="32" t="s">
        <v>365</v>
      </c>
      <c r="B120" s="12" t="s">
        <v>366</v>
      </c>
      <c r="C120" s="12" t="s">
        <v>12</v>
      </c>
      <c r="D120" s="15">
        <v>45973</v>
      </c>
      <c r="E120" s="23">
        <v>49253.5</v>
      </c>
      <c r="F120" s="13" t="s">
        <v>452</v>
      </c>
      <c r="G120" s="23">
        <v>0</v>
      </c>
      <c r="H120" s="34">
        <f t="shared" si="1"/>
        <v>49253.5</v>
      </c>
      <c r="I120" s="3"/>
    </row>
    <row r="121" spans="1:9" ht="57.95" customHeight="1">
      <c r="A121" s="30" t="s">
        <v>120</v>
      </c>
      <c r="B121" s="12" t="s">
        <v>185</v>
      </c>
      <c r="C121" s="12" t="s">
        <v>186</v>
      </c>
      <c r="D121" s="15">
        <v>45961</v>
      </c>
      <c r="E121" s="23">
        <v>3740</v>
      </c>
      <c r="F121" s="13" t="s">
        <v>452</v>
      </c>
      <c r="G121" s="23">
        <v>0</v>
      </c>
      <c r="H121" s="34">
        <f t="shared" si="1"/>
        <v>3740</v>
      </c>
      <c r="I121" s="3"/>
    </row>
    <row r="122" spans="1:9" ht="57.95" customHeight="1">
      <c r="A122" s="30" t="s">
        <v>189</v>
      </c>
      <c r="B122" s="12" t="s">
        <v>190</v>
      </c>
      <c r="C122" s="12" t="s">
        <v>191</v>
      </c>
      <c r="D122" s="15">
        <v>45945</v>
      </c>
      <c r="E122" s="23">
        <v>3540</v>
      </c>
      <c r="F122" s="13" t="s">
        <v>452</v>
      </c>
      <c r="G122" s="23">
        <v>0</v>
      </c>
      <c r="H122" s="34">
        <f t="shared" si="1"/>
        <v>3540</v>
      </c>
      <c r="I122" s="3"/>
    </row>
    <row r="123" spans="1:9" ht="57.95" customHeight="1">
      <c r="A123" s="30" t="s">
        <v>189</v>
      </c>
      <c r="B123" s="12" t="s">
        <v>190</v>
      </c>
      <c r="C123" s="12" t="s">
        <v>192</v>
      </c>
      <c r="D123" s="15">
        <v>45945</v>
      </c>
      <c r="E123" s="23">
        <v>3540</v>
      </c>
      <c r="F123" s="13" t="s">
        <v>452</v>
      </c>
      <c r="G123" s="23">
        <v>0</v>
      </c>
      <c r="H123" s="34">
        <f t="shared" si="1"/>
        <v>3540</v>
      </c>
      <c r="I123" s="3"/>
    </row>
    <row r="124" spans="1:9" ht="57.95" customHeight="1">
      <c r="A124" s="29" t="s">
        <v>121</v>
      </c>
      <c r="B124" s="26" t="s">
        <v>122</v>
      </c>
      <c r="C124" s="26" t="s">
        <v>123</v>
      </c>
      <c r="D124" s="15">
        <v>45546</v>
      </c>
      <c r="E124" s="27">
        <v>47307</v>
      </c>
      <c r="F124" s="15" t="s">
        <v>171</v>
      </c>
      <c r="G124" s="23">
        <v>0</v>
      </c>
      <c r="H124" s="34">
        <f t="shared" si="1"/>
        <v>47307</v>
      </c>
      <c r="I124" s="3"/>
    </row>
    <row r="125" spans="1:9" ht="57.95" customHeight="1">
      <c r="A125" s="29" t="s">
        <v>121</v>
      </c>
      <c r="B125" s="26" t="s">
        <v>153</v>
      </c>
      <c r="C125" s="26" t="s">
        <v>124</v>
      </c>
      <c r="D125" s="15">
        <v>45546</v>
      </c>
      <c r="E125" s="27">
        <v>52875</v>
      </c>
      <c r="F125" s="15" t="s">
        <v>171</v>
      </c>
      <c r="G125" s="23">
        <v>0</v>
      </c>
      <c r="H125" s="34">
        <f t="shared" si="1"/>
        <v>52875</v>
      </c>
      <c r="I125" s="3"/>
    </row>
    <row r="126" spans="1:9" ht="57.95" customHeight="1">
      <c r="A126" s="29" t="s">
        <v>121</v>
      </c>
      <c r="B126" s="26" t="s">
        <v>125</v>
      </c>
      <c r="C126" s="26" t="s">
        <v>126</v>
      </c>
      <c r="D126" s="15">
        <v>45546</v>
      </c>
      <c r="E126" s="27">
        <v>23236</v>
      </c>
      <c r="F126" s="15" t="s">
        <v>171</v>
      </c>
      <c r="G126" s="23">
        <v>0</v>
      </c>
      <c r="H126" s="34">
        <f t="shared" si="1"/>
        <v>23236</v>
      </c>
      <c r="I126" s="3"/>
    </row>
    <row r="127" spans="1:9" ht="57.95" customHeight="1">
      <c r="A127" s="29" t="s">
        <v>121</v>
      </c>
      <c r="B127" s="26" t="s">
        <v>154</v>
      </c>
      <c r="C127" s="26" t="s">
        <v>127</v>
      </c>
      <c r="D127" s="15">
        <v>45546</v>
      </c>
      <c r="E127" s="27">
        <v>188041</v>
      </c>
      <c r="F127" s="15" t="s">
        <v>171</v>
      </c>
      <c r="G127" s="23">
        <v>0</v>
      </c>
      <c r="H127" s="34">
        <f t="shared" si="1"/>
        <v>188041</v>
      </c>
      <c r="I127" s="3"/>
    </row>
    <row r="128" spans="1:9" ht="57.95" customHeight="1">
      <c r="A128" s="29" t="s">
        <v>121</v>
      </c>
      <c r="B128" s="26" t="s">
        <v>128</v>
      </c>
      <c r="C128" s="26" t="s">
        <v>129</v>
      </c>
      <c r="D128" s="15">
        <v>45546</v>
      </c>
      <c r="E128" s="27">
        <v>33536</v>
      </c>
      <c r="F128" s="15" t="s">
        <v>171</v>
      </c>
      <c r="G128" s="23">
        <v>0</v>
      </c>
      <c r="H128" s="34">
        <f t="shared" si="1"/>
        <v>33536</v>
      </c>
      <c r="I128" s="3"/>
    </row>
    <row r="129" spans="1:9" ht="57.95" customHeight="1">
      <c r="A129" s="29" t="s">
        <v>121</v>
      </c>
      <c r="B129" s="26" t="s">
        <v>130</v>
      </c>
      <c r="C129" s="26" t="s">
        <v>131</v>
      </c>
      <c r="D129" s="15">
        <v>45546</v>
      </c>
      <c r="E129" s="27">
        <v>8130</v>
      </c>
      <c r="F129" s="15" t="s">
        <v>171</v>
      </c>
      <c r="G129" s="23">
        <v>0</v>
      </c>
      <c r="H129" s="34">
        <f t="shared" si="1"/>
        <v>8130</v>
      </c>
      <c r="I129" s="3"/>
    </row>
    <row r="130" spans="1:9" ht="57.95" customHeight="1">
      <c r="A130" s="29" t="s">
        <v>117</v>
      </c>
      <c r="B130" s="28" t="s">
        <v>132</v>
      </c>
      <c r="C130" s="26" t="s">
        <v>133</v>
      </c>
      <c r="D130" s="15">
        <v>45537</v>
      </c>
      <c r="E130" s="27">
        <v>12500</v>
      </c>
      <c r="F130" s="15" t="s">
        <v>171</v>
      </c>
      <c r="G130" s="23">
        <v>0</v>
      </c>
      <c r="H130" s="34">
        <f t="shared" si="1"/>
        <v>12500</v>
      </c>
      <c r="I130" s="3"/>
    </row>
    <row r="131" spans="1:9" ht="57.95" customHeight="1">
      <c r="A131" s="29" t="s">
        <v>18</v>
      </c>
      <c r="B131" s="26" t="s">
        <v>134</v>
      </c>
      <c r="C131" s="26" t="s">
        <v>112</v>
      </c>
      <c r="D131" s="15">
        <v>45268</v>
      </c>
      <c r="E131" s="36">
        <v>33333.339999999997</v>
      </c>
      <c r="F131" s="15" t="s">
        <v>171</v>
      </c>
      <c r="G131" s="23">
        <v>0</v>
      </c>
      <c r="H131" s="34">
        <f t="shared" si="1"/>
        <v>33333.339999999997</v>
      </c>
      <c r="I131" s="3"/>
    </row>
    <row r="132" spans="1:9" ht="57.95" customHeight="1">
      <c r="A132" s="29" t="s">
        <v>120</v>
      </c>
      <c r="B132" s="26" t="s">
        <v>172</v>
      </c>
      <c r="C132" s="26" t="s">
        <v>173</v>
      </c>
      <c r="D132" s="15">
        <v>45243</v>
      </c>
      <c r="E132" s="36">
        <v>5400</v>
      </c>
      <c r="F132" s="15" t="s">
        <v>171</v>
      </c>
      <c r="G132" s="23">
        <v>0</v>
      </c>
      <c r="H132" s="34">
        <f t="shared" si="1"/>
        <v>5400</v>
      </c>
      <c r="I132" s="3"/>
    </row>
    <row r="133" spans="1:9" ht="57.95" customHeight="1">
      <c r="A133" s="29" t="s">
        <v>120</v>
      </c>
      <c r="B133" s="26" t="s">
        <v>174</v>
      </c>
      <c r="C133" s="26" t="s">
        <v>454</v>
      </c>
      <c r="D133" s="15">
        <v>45237</v>
      </c>
      <c r="E133" s="36">
        <v>7620</v>
      </c>
      <c r="F133" s="15" t="s">
        <v>171</v>
      </c>
      <c r="G133" s="23">
        <v>0</v>
      </c>
      <c r="H133" s="34">
        <f t="shared" si="1"/>
        <v>7620</v>
      </c>
      <c r="I133" s="3"/>
    </row>
    <row r="134" spans="1:9" ht="57.95" customHeight="1">
      <c r="A134" s="29" t="s">
        <v>120</v>
      </c>
      <c r="B134" s="26" t="s">
        <v>175</v>
      </c>
      <c r="C134" s="26" t="s">
        <v>455</v>
      </c>
      <c r="D134" s="15">
        <v>45229</v>
      </c>
      <c r="E134" s="36">
        <v>13500</v>
      </c>
      <c r="F134" s="15" t="s">
        <v>171</v>
      </c>
      <c r="G134" s="23">
        <v>0</v>
      </c>
      <c r="H134" s="34">
        <f t="shared" si="1"/>
        <v>13500</v>
      </c>
      <c r="I134" s="3"/>
    </row>
    <row r="135" spans="1:9" ht="57.95" customHeight="1">
      <c r="A135" s="29" t="s">
        <v>116</v>
      </c>
      <c r="B135" s="26" t="s">
        <v>118</v>
      </c>
      <c r="C135" s="26" t="s">
        <v>119</v>
      </c>
      <c r="D135" s="15">
        <v>45219</v>
      </c>
      <c r="E135" s="27">
        <v>15999.36</v>
      </c>
      <c r="F135" s="15" t="s">
        <v>171</v>
      </c>
      <c r="G135" s="23">
        <v>0</v>
      </c>
      <c r="H135" s="34">
        <f t="shared" si="1"/>
        <v>15999.36</v>
      </c>
      <c r="I135" s="3"/>
    </row>
    <row r="136" spans="1:9" ht="57.95" customHeight="1">
      <c r="A136" s="29" t="s">
        <v>120</v>
      </c>
      <c r="B136" s="26" t="s">
        <v>176</v>
      </c>
      <c r="C136" s="26" t="s">
        <v>177</v>
      </c>
      <c r="D136" s="15">
        <v>45215</v>
      </c>
      <c r="E136" s="27">
        <v>27100</v>
      </c>
      <c r="F136" s="15" t="s">
        <v>171</v>
      </c>
      <c r="G136" s="23">
        <v>0</v>
      </c>
      <c r="H136" s="34">
        <f t="shared" si="1"/>
        <v>27100</v>
      </c>
      <c r="I136" s="3"/>
    </row>
    <row r="137" spans="1:9" ht="57.95" customHeight="1">
      <c r="A137" s="29" t="s">
        <v>113</v>
      </c>
      <c r="B137" s="26" t="s">
        <v>114</v>
      </c>
      <c r="C137" s="26" t="s">
        <v>115</v>
      </c>
      <c r="D137" s="15">
        <v>45175</v>
      </c>
      <c r="E137" s="36">
        <v>6632.57</v>
      </c>
      <c r="F137" s="15" t="s">
        <v>171</v>
      </c>
      <c r="G137" s="23">
        <v>0</v>
      </c>
      <c r="H137" s="34">
        <f t="shared" si="1"/>
        <v>6632.57</v>
      </c>
      <c r="I137" s="3"/>
    </row>
    <row r="138" spans="1:9" ht="57.95" customHeight="1">
      <c r="A138" s="29" t="s">
        <v>110</v>
      </c>
      <c r="B138" s="26" t="s">
        <v>456</v>
      </c>
      <c r="C138" s="26" t="s">
        <v>111</v>
      </c>
      <c r="D138" s="15">
        <v>45061</v>
      </c>
      <c r="E138" s="36">
        <v>789544.72</v>
      </c>
      <c r="F138" s="15" t="s">
        <v>171</v>
      </c>
      <c r="G138" s="23">
        <v>0</v>
      </c>
      <c r="H138" s="34">
        <f t="shared" si="1"/>
        <v>789544.72</v>
      </c>
      <c r="I138" s="3"/>
    </row>
    <row r="139" spans="1:9" ht="57.95" customHeight="1">
      <c r="A139" s="29" t="s">
        <v>106</v>
      </c>
      <c r="B139" s="26" t="s">
        <v>457</v>
      </c>
      <c r="C139" s="26" t="s">
        <v>107</v>
      </c>
      <c r="D139" s="15">
        <v>44551</v>
      </c>
      <c r="E139" s="36">
        <v>47200</v>
      </c>
      <c r="F139" s="15" t="s">
        <v>171</v>
      </c>
      <c r="G139" s="23">
        <v>0</v>
      </c>
      <c r="H139" s="34">
        <f t="shared" ref="H139:H202" si="2">+E139-G139</f>
        <v>47200</v>
      </c>
      <c r="I139" s="3"/>
    </row>
    <row r="140" spans="1:9" ht="57.95" customHeight="1">
      <c r="A140" s="29" t="s">
        <v>80</v>
      </c>
      <c r="B140" s="26" t="s">
        <v>155</v>
      </c>
      <c r="C140" s="26" t="s">
        <v>79</v>
      </c>
      <c r="D140" s="15">
        <v>44032</v>
      </c>
      <c r="E140" s="27">
        <v>12975</v>
      </c>
      <c r="F140" s="15" t="s">
        <v>171</v>
      </c>
      <c r="G140" s="23">
        <v>0</v>
      </c>
      <c r="H140" s="34">
        <f t="shared" si="2"/>
        <v>12975</v>
      </c>
      <c r="I140" s="3"/>
    </row>
    <row r="141" spans="1:9" ht="57.95" customHeight="1">
      <c r="A141" s="29" t="s">
        <v>18</v>
      </c>
      <c r="B141" s="26" t="s">
        <v>134</v>
      </c>
      <c r="C141" s="28" t="s">
        <v>152</v>
      </c>
      <c r="D141" s="25">
        <v>44167</v>
      </c>
      <c r="E141" s="37">
        <v>125000</v>
      </c>
      <c r="F141" s="15" t="s">
        <v>171</v>
      </c>
      <c r="G141" s="23">
        <v>0</v>
      </c>
      <c r="H141" s="34">
        <f t="shared" si="2"/>
        <v>125000</v>
      </c>
      <c r="I141" s="3"/>
    </row>
    <row r="142" spans="1:9" ht="57.95" customHeight="1">
      <c r="A142" s="29" t="s">
        <v>18</v>
      </c>
      <c r="B142" s="26" t="s">
        <v>134</v>
      </c>
      <c r="C142" s="28" t="s">
        <v>151</v>
      </c>
      <c r="D142" s="25">
        <v>44139</v>
      </c>
      <c r="E142" s="37">
        <v>125000</v>
      </c>
      <c r="F142" s="15" t="s">
        <v>171</v>
      </c>
      <c r="G142" s="23">
        <v>0</v>
      </c>
      <c r="H142" s="34">
        <f t="shared" si="2"/>
        <v>125000</v>
      </c>
      <c r="I142" s="3"/>
    </row>
    <row r="143" spans="1:9" ht="57.95" customHeight="1">
      <c r="A143" s="29" t="s">
        <v>18</v>
      </c>
      <c r="B143" s="26" t="s">
        <v>134</v>
      </c>
      <c r="C143" s="28" t="s">
        <v>150</v>
      </c>
      <c r="D143" s="25">
        <v>44110</v>
      </c>
      <c r="E143" s="37">
        <v>125000</v>
      </c>
      <c r="F143" s="15" t="s">
        <v>171</v>
      </c>
      <c r="G143" s="23">
        <v>0</v>
      </c>
      <c r="H143" s="34">
        <f t="shared" si="2"/>
        <v>125000</v>
      </c>
      <c r="I143" s="3"/>
    </row>
    <row r="144" spans="1:9" ht="57.95" customHeight="1">
      <c r="A144" s="29" t="s">
        <v>18</v>
      </c>
      <c r="B144" s="26" t="s">
        <v>134</v>
      </c>
      <c r="C144" s="28" t="s">
        <v>149</v>
      </c>
      <c r="D144" s="25">
        <v>44082</v>
      </c>
      <c r="E144" s="37">
        <v>125000</v>
      </c>
      <c r="F144" s="15" t="s">
        <v>171</v>
      </c>
      <c r="G144" s="23">
        <v>0</v>
      </c>
      <c r="H144" s="34">
        <f t="shared" si="2"/>
        <v>125000</v>
      </c>
      <c r="I144" s="3"/>
    </row>
    <row r="145" spans="1:9" ht="57.95" customHeight="1">
      <c r="A145" s="29" t="s">
        <v>18</v>
      </c>
      <c r="B145" s="26" t="s">
        <v>134</v>
      </c>
      <c r="C145" s="28" t="s">
        <v>148</v>
      </c>
      <c r="D145" s="25">
        <v>44049</v>
      </c>
      <c r="E145" s="37">
        <v>125000</v>
      </c>
      <c r="F145" s="15" t="s">
        <v>171</v>
      </c>
      <c r="G145" s="23">
        <v>0</v>
      </c>
      <c r="H145" s="34">
        <f t="shared" si="2"/>
        <v>125000</v>
      </c>
      <c r="I145" s="3"/>
    </row>
    <row r="146" spans="1:9" ht="57.95" customHeight="1">
      <c r="A146" s="29" t="s">
        <v>18</v>
      </c>
      <c r="B146" s="26" t="s">
        <v>134</v>
      </c>
      <c r="C146" s="28" t="s">
        <v>147</v>
      </c>
      <c r="D146" s="25">
        <v>44014</v>
      </c>
      <c r="E146" s="37">
        <v>125000</v>
      </c>
      <c r="F146" s="15" t="s">
        <v>171</v>
      </c>
      <c r="G146" s="23">
        <v>0</v>
      </c>
      <c r="H146" s="34">
        <f t="shared" si="2"/>
        <v>125000</v>
      </c>
      <c r="I146" s="3"/>
    </row>
    <row r="147" spans="1:9" ht="57.95" customHeight="1">
      <c r="A147" s="29" t="s">
        <v>18</v>
      </c>
      <c r="B147" s="26" t="s">
        <v>134</v>
      </c>
      <c r="C147" s="28" t="s">
        <v>51</v>
      </c>
      <c r="D147" s="25">
        <v>43987</v>
      </c>
      <c r="E147" s="37">
        <v>125000</v>
      </c>
      <c r="F147" s="15" t="s">
        <v>171</v>
      </c>
      <c r="G147" s="23">
        <v>0</v>
      </c>
      <c r="H147" s="34">
        <f t="shared" si="2"/>
        <v>125000</v>
      </c>
      <c r="I147" s="3"/>
    </row>
    <row r="148" spans="1:9" ht="57.95" customHeight="1">
      <c r="A148" s="29" t="s">
        <v>18</v>
      </c>
      <c r="B148" s="26" t="s">
        <v>134</v>
      </c>
      <c r="C148" s="28" t="s">
        <v>145</v>
      </c>
      <c r="D148" s="25">
        <v>43958</v>
      </c>
      <c r="E148" s="37">
        <v>125000</v>
      </c>
      <c r="F148" s="15" t="s">
        <v>171</v>
      </c>
      <c r="G148" s="23">
        <v>0</v>
      </c>
      <c r="H148" s="34">
        <f t="shared" si="2"/>
        <v>125000</v>
      </c>
      <c r="I148" s="3"/>
    </row>
    <row r="149" spans="1:9" ht="57.95" customHeight="1">
      <c r="A149" s="29" t="s">
        <v>18</v>
      </c>
      <c r="B149" s="26" t="s">
        <v>134</v>
      </c>
      <c r="C149" s="28" t="s">
        <v>146</v>
      </c>
      <c r="D149" s="25">
        <v>43958</v>
      </c>
      <c r="E149" s="37">
        <v>125000</v>
      </c>
      <c r="F149" s="15" t="s">
        <v>171</v>
      </c>
      <c r="G149" s="23">
        <v>0</v>
      </c>
      <c r="H149" s="34">
        <f t="shared" si="2"/>
        <v>125000</v>
      </c>
      <c r="I149" s="3"/>
    </row>
    <row r="150" spans="1:9" ht="57.95" customHeight="1">
      <c r="A150" s="29" t="s">
        <v>18</v>
      </c>
      <c r="B150" s="26" t="s">
        <v>134</v>
      </c>
      <c r="C150" s="28" t="s">
        <v>142</v>
      </c>
      <c r="D150" s="25">
        <v>43902</v>
      </c>
      <c r="E150" s="37">
        <v>125000</v>
      </c>
      <c r="F150" s="15" t="s">
        <v>171</v>
      </c>
      <c r="G150" s="23">
        <v>0</v>
      </c>
      <c r="H150" s="34">
        <f t="shared" si="2"/>
        <v>125000</v>
      </c>
      <c r="I150" s="3"/>
    </row>
    <row r="151" spans="1:9" ht="57.95" customHeight="1">
      <c r="A151" s="29" t="s">
        <v>18</v>
      </c>
      <c r="B151" s="26" t="s">
        <v>134</v>
      </c>
      <c r="C151" s="28" t="s">
        <v>143</v>
      </c>
      <c r="D151" s="25">
        <v>43902</v>
      </c>
      <c r="E151" s="37">
        <v>125000</v>
      </c>
      <c r="F151" s="15" t="s">
        <v>171</v>
      </c>
      <c r="G151" s="23">
        <v>0</v>
      </c>
      <c r="H151" s="34">
        <f t="shared" si="2"/>
        <v>125000</v>
      </c>
      <c r="I151" s="3"/>
    </row>
    <row r="152" spans="1:9" ht="57.95" customHeight="1">
      <c r="A152" s="29" t="s">
        <v>18</v>
      </c>
      <c r="B152" s="26" t="s">
        <v>134</v>
      </c>
      <c r="C152" s="28" t="s">
        <v>144</v>
      </c>
      <c r="D152" s="25">
        <v>43902</v>
      </c>
      <c r="E152" s="37">
        <v>125000</v>
      </c>
      <c r="F152" s="15" t="s">
        <v>171</v>
      </c>
      <c r="G152" s="23">
        <v>0</v>
      </c>
      <c r="H152" s="34">
        <f t="shared" si="2"/>
        <v>125000</v>
      </c>
      <c r="I152" s="3"/>
    </row>
    <row r="153" spans="1:9" ht="57.95" customHeight="1">
      <c r="A153" s="29" t="s">
        <v>17</v>
      </c>
      <c r="B153" s="26" t="s">
        <v>178</v>
      </c>
      <c r="C153" s="26" t="s">
        <v>179</v>
      </c>
      <c r="D153" s="15">
        <v>43711</v>
      </c>
      <c r="E153" s="27">
        <v>4922.04</v>
      </c>
      <c r="F153" s="15" t="s">
        <v>171</v>
      </c>
      <c r="G153" s="23">
        <v>0</v>
      </c>
      <c r="H153" s="34">
        <f t="shared" si="2"/>
        <v>4922.04</v>
      </c>
      <c r="I153" s="3"/>
    </row>
    <row r="154" spans="1:9" ht="57.95" customHeight="1">
      <c r="A154" s="29" t="s">
        <v>18</v>
      </c>
      <c r="B154" s="26" t="s">
        <v>134</v>
      </c>
      <c r="C154" s="26" t="s">
        <v>50</v>
      </c>
      <c r="D154" s="15">
        <v>43802</v>
      </c>
      <c r="E154" s="27">
        <v>20833.330000000002</v>
      </c>
      <c r="F154" s="15" t="s">
        <v>171</v>
      </c>
      <c r="G154" s="23">
        <v>0</v>
      </c>
      <c r="H154" s="34">
        <f t="shared" si="2"/>
        <v>20833.330000000002</v>
      </c>
      <c r="I154" s="3"/>
    </row>
    <row r="155" spans="1:9" ht="57.95" customHeight="1">
      <c r="A155" s="29" t="s">
        <v>18</v>
      </c>
      <c r="B155" s="26" t="s">
        <v>134</v>
      </c>
      <c r="C155" s="26" t="s">
        <v>53</v>
      </c>
      <c r="D155" s="15">
        <v>43775</v>
      </c>
      <c r="E155" s="27">
        <v>20833.330000000002</v>
      </c>
      <c r="F155" s="15" t="s">
        <v>171</v>
      </c>
      <c r="G155" s="23">
        <v>0</v>
      </c>
      <c r="H155" s="34">
        <f t="shared" si="2"/>
        <v>20833.330000000002</v>
      </c>
      <c r="I155" s="3"/>
    </row>
    <row r="156" spans="1:9" ht="57.95" customHeight="1">
      <c r="A156" s="29" t="s">
        <v>18</v>
      </c>
      <c r="B156" s="26" t="s">
        <v>134</v>
      </c>
      <c r="C156" s="26" t="s">
        <v>49</v>
      </c>
      <c r="D156" s="15">
        <v>43749</v>
      </c>
      <c r="E156" s="27">
        <v>20833.330000000002</v>
      </c>
      <c r="F156" s="15" t="s">
        <v>171</v>
      </c>
      <c r="G156" s="23">
        <v>0</v>
      </c>
      <c r="H156" s="34">
        <f t="shared" si="2"/>
        <v>20833.330000000002</v>
      </c>
      <c r="I156" s="3"/>
    </row>
    <row r="157" spans="1:9" ht="57.95" customHeight="1">
      <c r="A157" s="29" t="s">
        <v>18</v>
      </c>
      <c r="B157" s="26" t="s">
        <v>134</v>
      </c>
      <c r="C157" s="26" t="s">
        <v>105</v>
      </c>
      <c r="D157" s="15">
        <v>43728</v>
      </c>
      <c r="E157" s="27">
        <v>20833.330000000002</v>
      </c>
      <c r="F157" s="15" t="s">
        <v>171</v>
      </c>
      <c r="G157" s="23">
        <v>0</v>
      </c>
      <c r="H157" s="34">
        <f t="shared" si="2"/>
        <v>20833.330000000002</v>
      </c>
      <c r="I157" s="3"/>
    </row>
    <row r="158" spans="1:9" ht="57.95" customHeight="1">
      <c r="A158" s="29" t="s">
        <v>18</v>
      </c>
      <c r="B158" s="26" t="s">
        <v>134</v>
      </c>
      <c r="C158" s="26" t="s">
        <v>54</v>
      </c>
      <c r="D158" s="15">
        <v>43683</v>
      </c>
      <c r="E158" s="27">
        <v>20833.330000000002</v>
      </c>
      <c r="F158" s="15" t="s">
        <v>171</v>
      </c>
      <c r="G158" s="23">
        <v>0</v>
      </c>
      <c r="H158" s="34">
        <f t="shared" si="2"/>
        <v>20833.330000000002</v>
      </c>
      <c r="I158" s="3"/>
    </row>
    <row r="159" spans="1:9" ht="57.95" customHeight="1">
      <c r="A159" s="29" t="s">
        <v>18</v>
      </c>
      <c r="B159" s="26" t="s">
        <v>134</v>
      </c>
      <c r="C159" s="26" t="s">
        <v>52</v>
      </c>
      <c r="D159" s="15">
        <v>43650</v>
      </c>
      <c r="E159" s="27">
        <v>20833.330000000002</v>
      </c>
      <c r="F159" s="15" t="s">
        <v>171</v>
      </c>
      <c r="G159" s="23">
        <v>0</v>
      </c>
      <c r="H159" s="34">
        <f t="shared" si="2"/>
        <v>20833.330000000002</v>
      </c>
      <c r="I159" s="3"/>
    </row>
    <row r="160" spans="1:9" ht="57.95" customHeight="1">
      <c r="A160" s="29" t="s">
        <v>18</v>
      </c>
      <c r="B160" s="26" t="s">
        <v>134</v>
      </c>
      <c r="C160" s="26" t="s">
        <v>48</v>
      </c>
      <c r="D160" s="15">
        <v>43634</v>
      </c>
      <c r="E160" s="27">
        <v>20833.330000000002</v>
      </c>
      <c r="F160" s="15" t="s">
        <v>171</v>
      </c>
      <c r="G160" s="23">
        <v>0</v>
      </c>
      <c r="H160" s="34">
        <f t="shared" si="2"/>
        <v>20833.330000000002</v>
      </c>
      <c r="I160" s="3"/>
    </row>
    <row r="161" spans="1:9" ht="57.95" customHeight="1">
      <c r="A161" s="29" t="s">
        <v>18</v>
      </c>
      <c r="B161" s="26" t="s">
        <v>134</v>
      </c>
      <c r="C161" s="26" t="s">
        <v>47</v>
      </c>
      <c r="D161" s="15">
        <v>43607</v>
      </c>
      <c r="E161" s="27">
        <v>20833.330000000002</v>
      </c>
      <c r="F161" s="15" t="s">
        <v>171</v>
      </c>
      <c r="G161" s="23">
        <v>0</v>
      </c>
      <c r="H161" s="34">
        <f t="shared" si="2"/>
        <v>20833.330000000002</v>
      </c>
      <c r="I161" s="3"/>
    </row>
    <row r="162" spans="1:9" ht="57.95" customHeight="1">
      <c r="A162" s="29" t="s">
        <v>18</v>
      </c>
      <c r="B162" s="26" t="s">
        <v>134</v>
      </c>
      <c r="C162" s="26" t="s">
        <v>46</v>
      </c>
      <c r="D162" s="15">
        <v>43571</v>
      </c>
      <c r="E162" s="27">
        <v>20833.330000000002</v>
      </c>
      <c r="F162" s="15" t="s">
        <v>171</v>
      </c>
      <c r="G162" s="23">
        <v>0</v>
      </c>
      <c r="H162" s="34">
        <f t="shared" si="2"/>
        <v>20833.330000000002</v>
      </c>
      <c r="I162" s="3"/>
    </row>
    <row r="163" spans="1:9" ht="57.95" customHeight="1">
      <c r="A163" s="29" t="s">
        <v>18</v>
      </c>
      <c r="B163" s="26" t="s">
        <v>134</v>
      </c>
      <c r="C163" s="26" t="s">
        <v>44</v>
      </c>
      <c r="D163" s="15">
        <v>43539</v>
      </c>
      <c r="E163" s="27">
        <v>20833.330000000002</v>
      </c>
      <c r="F163" s="15" t="s">
        <v>171</v>
      </c>
      <c r="G163" s="23">
        <v>0</v>
      </c>
      <c r="H163" s="34">
        <f t="shared" si="2"/>
        <v>20833.330000000002</v>
      </c>
      <c r="I163" s="3"/>
    </row>
    <row r="164" spans="1:9" ht="57.95" customHeight="1">
      <c r="A164" s="29" t="s">
        <v>18</v>
      </c>
      <c r="B164" s="26" t="s">
        <v>134</v>
      </c>
      <c r="C164" s="26" t="s">
        <v>45</v>
      </c>
      <c r="D164" s="15">
        <v>43539</v>
      </c>
      <c r="E164" s="27">
        <v>20833.330000000002</v>
      </c>
      <c r="F164" s="15" t="s">
        <v>171</v>
      </c>
      <c r="G164" s="23">
        <v>0</v>
      </c>
      <c r="H164" s="34">
        <f t="shared" si="2"/>
        <v>20833.330000000002</v>
      </c>
      <c r="I164" s="3"/>
    </row>
    <row r="165" spans="1:9" ht="57.95" customHeight="1">
      <c r="A165" s="29" t="s">
        <v>18</v>
      </c>
      <c r="B165" s="26" t="s">
        <v>134</v>
      </c>
      <c r="C165" s="26" t="s">
        <v>43</v>
      </c>
      <c r="D165" s="15">
        <v>43504</v>
      </c>
      <c r="E165" s="27">
        <v>20833.330000000002</v>
      </c>
      <c r="F165" s="15" t="s">
        <v>171</v>
      </c>
      <c r="G165" s="23">
        <v>0</v>
      </c>
      <c r="H165" s="34">
        <f t="shared" si="2"/>
        <v>20833.330000000002</v>
      </c>
      <c r="I165" s="3"/>
    </row>
    <row r="166" spans="1:9" ht="57.95" customHeight="1">
      <c r="A166" s="29" t="s">
        <v>18</v>
      </c>
      <c r="B166" s="26" t="s">
        <v>134</v>
      </c>
      <c r="C166" s="26" t="s">
        <v>42</v>
      </c>
      <c r="D166" s="15">
        <v>43479</v>
      </c>
      <c r="E166" s="27">
        <v>20000</v>
      </c>
      <c r="F166" s="15" t="s">
        <v>171</v>
      </c>
      <c r="G166" s="23">
        <v>0</v>
      </c>
      <c r="H166" s="34">
        <f t="shared" si="2"/>
        <v>20000</v>
      </c>
      <c r="I166" s="3"/>
    </row>
    <row r="167" spans="1:9" ht="57.95" customHeight="1">
      <c r="A167" s="29" t="s">
        <v>73</v>
      </c>
      <c r="B167" s="26" t="s">
        <v>156</v>
      </c>
      <c r="C167" s="26" t="s">
        <v>71</v>
      </c>
      <c r="D167" s="15">
        <v>43458</v>
      </c>
      <c r="E167" s="27">
        <v>9657.1200000000008</v>
      </c>
      <c r="F167" s="15" t="s">
        <v>171</v>
      </c>
      <c r="G167" s="23">
        <v>0</v>
      </c>
      <c r="H167" s="34">
        <f t="shared" si="2"/>
        <v>9657.1200000000008</v>
      </c>
      <c r="I167" s="3"/>
    </row>
    <row r="168" spans="1:9" ht="57.95" customHeight="1">
      <c r="A168" s="29" t="s">
        <v>73</v>
      </c>
      <c r="B168" s="26" t="s">
        <v>156</v>
      </c>
      <c r="C168" s="26" t="s">
        <v>72</v>
      </c>
      <c r="D168" s="15">
        <v>43458</v>
      </c>
      <c r="E168" s="27">
        <v>10582.24</v>
      </c>
      <c r="F168" s="15" t="s">
        <v>171</v>
      </c>
      <c r="G168" s="23">
        <v>0</v>
      </c>
      <c r="H168" s="34">
        <f t="shared" si="2"/>
        <v>10582.24</v>
      </c>
      <c r="I168" s="3"/>
    </row>
    <row r="169" spans="1:9" ht="57.95" customHeight="1">
      <c r="A169" s="29" t="s">
        <v>7</v>
      </c>
      <c r="B169" s="26" t="s">
        <v>157</v>
      </c>
      <c r="C169" s="26" t="s">
        <v>8</v>
      </c>
      <c r="D169" s="15">
        <v>43455</v>
      </c>
      <c r="E169" s="27">
        <v>33030.21</v>
      </c>
      <c r="F169" s="15" t="s">
        <v>171</v>
      </c>
      <c r="G169" s="23">
        <v>0</v>
      </c>
      <c r="H169" s="34">
        <f t="shared" si="2"/>
        <v>33030.21</v>
      </c>
      <c r="I169" s="3"/>
    </row>
    <row r="170" spans="1:9" ht="57.95" customHeight="1">
      <c r="A170" s="29" t="s">
        <v>18</v>
      </c>
      <c r="B170" s="26" t="s">
        <v>134</v>
      </c>
      <c r="C170" s="26" t="s">
        <v>41</v>
      </c>
      <c r="D170" s="15">
        <v>43432</v>
      </c>
      <c r="E170" s="27">
        <v>20000</v>
      </c>
      <c r="F170" s="15" t="s">
        <v>171</v>
      </c>
      <c r="G170" s="23">
        <v>0</v>
      </c>
      <c r="H170" s="34">
        <f t="shared" si="2"/>
        <v>20000</v>
      </c>
      <c r="I170" s="3"/>
    </row>
    <row r="171" spans="1:9" ht="57.95" customHeight="1">
      <c r="A171" s="29" t="s">
        <v>83</v>
      </c>
      <c r="B171" s="38" t="s">
        <v>158</v>
      </c>
      <c r="C171" s="26" t="s">
        <v>84</v>
      </c>
      <c r="D171" s="15">
        <v>43397</v>
      </c>
      <c r="E171" s="27">
        <v>18664</v>
      </c>
      <c r="F171" s="15" t="s">
        <v>171</v>
      </c>
      <c r="G171" s="23">
        <v>0</v>
      </c>
      <c r="H171" s="34">
        <f t="shared" si="2"/>
        <v>18664</v>
      </c>
      <c r="I171" s="3"/>
    </row>
    <row r="172" spans="1:9" ht="57.95" customHeight="1">
      <c r="A172" s="29" t="s">
        <v>18</v>
      </c>
      <c r="B172" s="26" t="s">
        <v>134</v>
      </c>
      <c r="C172" s="26" t="s">
        <v>40</v>
      </c>
      <c r="D172" s="15">
        <v>43392</v>
      </c>
      <c r="E172" s="27">
        <v>20000</v>
      </c>
      <c r="F172" s="15" t="s">
        <v>171</v>
      </c>
      <c r="G172" s="23">
        <v>0</v>
      </c>
      <c r="H172" s="34">
        <f t="shared" si="2"/>
        <v>20000</v>
      </c>
      <c r="I172" s="3"/>
    </row>
    <row r="173" spans="1:9" ht="57.95" customHeight="1">
      <c r="A173" s="29" t="s">
        <v>18</v>
      </c>
      <c r="B173" s="26" t="s">
        <v>134</v>
      </c>
      <c r="C173" s="26" t="s">
        <v>39</v>
      </c>
      <c r="D173" s="15">
        <v>43356</v>
      </c>
      <c r="E173" s="27">
        <v>20000</v>
      </c>
      <c r="F173" s="15" t="s">
        <v>171</v>
      </c>
      <c r="G173" s="23">
        <v>0</v>
      </c>
      <c r="H173" s="34">
        <f t="shared" si="2"/>
        <v>20000</v>
      </c>
      <c r="I173" s="3"/>
    </row>
    <row r="174" spans="1:9" ht="57.95" customHeight="1">
      <c r="A174" s="29" t="s">
        <v>11</v>
      </c>
      <c r="B174" s="26" t="s">
        <v>159</v>
      </c>
      <c r="C174" s="26" t="s">
        <v>12</v>
      </c>
      <c r="D174" s="15">
        <v>43355</v>
      </c>
      <c r="E174" s="27">
        <v>327981.63</v>
      </c>
      <c r="F174" s="15" t="s">
        <v>171</v>
      </c>
      <c r="G174" s="23">
        <v>0</v>
      </c>
      <c r="H174" s="34">
        <f t="shared" si="2"/>
        <v>327981.63</v>
      </c>
      <c r="I174" s="3"/>
    </row>
    <row r="175" spans="1:9" ht="57.95" customHeight="1">
      <c r="A175" s="29" t="s">
        <v>11</v>
      </c>
      <c r="B175" s="26" t="s">
        <v>160</v>
      </c>
      <c r="C175" s="26" t="s">
        <v>13</v>
      </c>
      <c r="D175" s="15">
        <v>43355</v>
      </c>
      <c r="E175" s="27">
        <v>439079.46</v>
      </c>
      <c r="F175" s="15" t="s">
        <v>171</v>
      </c>
      <c r="G175" s="23">
        <v>0</v>
      </c>
      <c r="H175" s="34">
        <f t="shared" si="2"/>
        <v>439079.46</v>
      </c>
      <c r="I175" s="3"/>
    </row>
    <row r="176" spans="1:9" ht="57.95" customHeight="1">
      <c r="A176" s="29" t="s">
        <v>18</v>
      </c>
      <c r="B176" s="26" t="s">
        <v>134</v>
      </c>
      <c r="C176" s="26" t="s">
        <v>38</v>
      </c>
      <c r="D176" s="15">
        <v>43340</v>
      </c>
      <c r="E176" s="27">
        <v>20000</v>
      </c>
      <c r="F176" s="15" t="s">
        <v>171</v>
      </c>
      <c r="G176" s="23">
        <v>0</v>
      </c>
      <c r="H176" s="34">
        <f t="shared" si="2"/>
        <v>20000</v>
      </c>
    </row>
    <row r="177" spans="1:8" ht="57.95" customHeight="1">
      <c r="A177" s="29" t="s">
        <v>18</v>
      </c>
      <c r="B177" s="26" t="s">
        <v>134</v>
      </c>
      <c r="C177" s="26" t="s">
        <v>37</v>
      </c>
      <c r="D177" s="15">
        <v>43298</v>
      </c>
      <c r="E177" s="27">
        <v>20000</v>
      </c>
      <c r="F177" s="15" t="s">
        <v>171</v>
      </c>
      <c r="G177" s="23">
        <v>0</v>
      </c>
      <c r="H177" s="34">
        <f t="shared" si="2"/>
        <v>20000</v>
      </c>
    </row>
    <row r="178" spans="1:8" ht="57.95" customHeight="1">
      <c r="A178" s="29" t="s">
        <v>18</v>
      </c>
      <c r="B178" s="26" t="s">
        <v>134</v>
      </c>
      <c r="C178" s="26" t="s">
        <v>36</v>
      </c>
      <c r="D178" s="15">
        <v>43264</v>
      </c>
      <c r="E178" s="27">
        <v>20000</v>
      </c>
      <c r="F178" s="15" t="s">
        <v>171</v>
      </c>
      <c r="G178" s="23">
        <v>0</v>
      </c>
      <c r="H178" s="34">
        <f t="shared" si="2"/>
        <v>20000</v>
      </c>
    </row>
    <row r="179" spans="1:8" ht="57.95" customHeight="1">
      <c r="A179" s="29" t="s">
        <v>18</v>
      </c>
      <c r="B179" s="26" t="s">
        <v>134</v>
      </c>
      <c r="C179" s="26" t="s">
        <v>35</v>
      </c>
      <c r="D179" s="15">
        <v>43256</v>
      </c>
      <c r="E179" s="27">
        <v>20000</v>
      </c>
      <c r="F179" s="15" t="s">
        <v>171</v>
      </c>
      <c r="G179" s="23">
        <v>0</v>
      </c>
      <c r="H179" s="34">
        <f t="shared" si="2"/>
        <v>20000</v>
      </c>
    </row>
    <row r="180" spans="1:8" ht="57.95" customHeight="1">
      <c r="A180" s="29" t="s">
        <v>56</v>
      </c>
      <c r="B180" s="26" t="s">
        <v>161</v>
      </c>
      <c r="C180" s="39" t="s">
        <v>12</v>
      </c>
      <c r="D180" s="15">
        <v>43227</v>
      </c>
      <c r="E180" s="40">
        <v>13334</v>
      </c>
      <c r="F180" s="15" t="s">
        <v>171</v>
      </c>
      <c r="G180" s="23">
        <v>0</v>
      </c>
      <c r="H180" s="34">
        <f t="shared" si="2"/>
        <v>13334</v>
      </c>
    </row>
    <row r="181" spans="1:8" ht="57.95" customHeight="1">
      <c r="A181" s="29" t="s">
        <v>18</v>
      </c>
      <c r="B181" s="26" t="s">
        <v>134</v>
      </c>
      <c r="C181" s="14">
        <v>1500012640</v>
      </c>
      <c r="D181" s="25">
        <v>43217</v>
      </c>
      <c r="E181" s="37">
        <v>20000</v>
      </c>
      <c r="F181" s="15" t="s">
        <v>171</v>
      </c>
      <c r="G181" s="23">
        <v>0</v>
      </c>
      <c r="H181" s="34">
        <f t="shared" si="2"/>
        <v>20000</v>
      </c>
    </row>
    <row r="182" spans="1:8" ht="57.95" customHeight="1">
      <c r="A182" s="29" t="s">
        <v>85</v>
      </c>
      <c r="B182" s="38" t="s">
        <v>101</v>
      </c>
      <c r="C182" s="26" t="s">
        <v>86</v>
      </c>
      <c r="D182" s="15">
        <v>43216</v>
      </c>
      <c r="E182" s="27">
        <v>87792</v>
      </c>
      <c r="F182" s="15" t="s">
        <v>171</v>
      </c>
      <c r="G182" s="23">
        <v>0</v>
      </c>
      <c r="H182" s="34">
        <f t="shared" si="2"/>
        <v>87792</v>
      </c>
    </row>
    <row r="183" spans="1:8" ht="57.95" customHeight="1">
      <c r="A183" s="29" t="s">
        <v>85</v>
      </c>
      <c r="B183" s="38" t="s">
        <v>101</v>
      </c>
      <c r="C183" s="26" t="s">
        <v>87</v>
      </c>
      <c r="D183" s="15">
        <v>43216</v>
      </c>
      <c r="E183" s="27">
        <v>26821.4</v>
      </c>
      <c r="F183" s="15" t="s">
        <v>171</v>
      </c>
      <c r="G183" s="23">
        <v>0</v>
      </c>
      <c r="H183" s="34">
        <f t="shared" si="2"/>
        <v>26821.4</v>
      </c>
    </row>
    <row r="184" spans="1:8" ht="57.95" customHeight="1">
      <c r="A184" s="29" t="s">
        <v>85</v>
      </c>
      <c r="B184" s="38" t="s">
        <v>101</v>
      </c>
      <c r="C184" s="26" t="s">
        <v>88</v>
      </c>
      <c r="D184" s="15">
        <v>43216</v>
      </c>
      <c r="E184" s="27">
        <v>14573</v>
      </c>
      <c r="F184" s="15" t="s">
        <v>171</v>
      </c>
      <c r="G184" s="23">
        <v>0</v>
      </c>
      <c r="H184" s="34">
        <f t="shared" si="2"/>
        <v>14573</v>
      </c>
    </row>
    <row r="185" spans="1:8" ht="57.95" customHeight="1">
      <c r="A185" s="29" t="s">
        <v>85</v>
      </c>
      <c r="B185" s="38" t="s">
        <v>101</v>
      </c>
      <c r="C185" s="26" t="s">
        <v>89</v>
      </c>
      <c r="D185" s="15">
        <v>43216</v>
      </c>
      <c r="E185" s="27">
        <v>7729</v>
      </c>
      <c r="F185" s="15" t="s">
        <v>171</v>
      </c>
      <c r="G185" s="23">
        <v>0</v>
      </c>
      <c r="H185" s="34">
        <f t="shared" si="2"/>
        <v>7729</v>
      </c>
    </row>
    <row r="186" spans="1:8" ht="57.95" customHeight="1">
      <c r="A186" s="29" t="s">
        <v>85</v>
      </c>
      <c r="B186" s="38" t="s">
        <v>101</v>
      </c>
      <c r="C186" s="26" t="s">
        <v>90</v>
      </c>
      <c r="D186" s="15">
        <v>43215</v>
      </c>
      <c r="E186" s="27">
        <v>32450</v>
      </c>
      <c r="F186" s="15" t="s">
        <v>171</v>
      </c>
      <c r="G186" s="23">
        <v>0</v>
      </c>
      <c r="H186" s="34">
        <f t="shared" si="2"/>
        <v>32450</v>
      </c>
    </row>
    <row r="187" spans="1:8" ht="57.95" customHeight="1">
      <c r="A187" s="29" t="s">
        <v>85</v>
      </c>
      <c r="B187" s="38" t="s">
        <v>101</v>
      </c>
      <c r="C187" s="26" t="s">
        <v>91</v>
      </c>
      <c r="D187" s="15">
        <v>43215</v>
      </c>
      <c r="E187" s="27">
        <v>20768</v>
      </c>
      <c r="F187" s="15" t="s">
        <v>171</v>
      </c>
      <c r="G187" s="23">
        <v>0</v>
      </c>
      <c r="H187" s="34">
        <f t="shared" si="2"/>
        <v>20768</v>
      </c>
    </row>
    <row r="188" spans="1:8" ht="57.95" customHeight="1">
      <c r="A188" s="29" t="s">
        <v>85</v>
      </c>
      <c r="B188" s="38" t="s">
        <v>101</v>
      </c>
      <c r="C188" s="26" t="s">
        <v>92</v>
      </c>
      <c r="D188" s="15">
        <v>43214</v>
      </c>
      <c r="E188" s="27">
        <v>18113</v>
      </c>
      <c r="F188" s="15" t="s">
        <v>171</v>
      </c>
      <c r="G188" s="23">
        <v>0</v>
      </c>
      <c r="H188" s="34">
        <f t="shared" si="2"/>
        <v>18113</v>
      </c>
    </row>
    <row r="189" spans="1:8" ht="57.95" customHeight="1">
      <c r="A189" s="29" t="s">
        <v>85</v>
      </c>
      <c r="B189" s="38" t="s">
        <v>101</v>
      </c>
      <c r="C189" s="26" t="s">
        <v>93</v>
      </c>
      <c r="D189" s="15">
        <v>43214</v>
      </c>
      <c r="E189" s="27">
        <v>3894</v>
      </c>
      <c r="F189" s="15" t="s">
        <v>171</v>
      </c>
      <c r="G189" s="23">
        <v>0</v>
      </c>
      <c r="H189" s="34">
        <f t="shared" si="2"/>
        <v>3894</v>
      </c>
    </row>
    <row r="190" spans="1:8" ht="57.95" customHeight="1">
      <c r="A190" s="29" t="s">
        <v>85</v>
      </c>
      <c r="B190" s="38" t="s">
        <v>101</v>
      </c>
      <c r="C190" s="26" t="s">
        <v>94</v>
      </c>
      <c r="D190" s="15">
        <v>43213</v>
      </c>
      <c r="E190" s="27">
        <v>11741</v>
      </c>
      <c r="F190" s="15" t="s">
        <v>171</v>
      </c>
      <c r="G190" s="23">
        <v>0</v>
      </c>
      <c r="H190" s="34">
        <f t="shared" si="2"/>
        <v>11741</v>
      </c>
    </row>
    <row r="191" spans="1:8" ht="57.95" customHeight="1">
      <c r="A191" s="29" t="s">
        <v>85</v>
      </c>
      <c r="B191" s="38" t="s">
        <v>101</v>
      </c>
      <c r="C191" s="26" t="s">
        <v>95</v>
      </c>
      <c r="D191" s="15">
        <v>43210</v>
      </c>
      <c r="E191" s="27">
        <v>24013</v>
      </c>
      <c r="F191" s="15" t="s">
        <v>171</v>
      </c>
      <c r="G191" s="23">
        <v>0</v>
      </c>
      <c r="H191" s="34">
        <f t="shared" si="2"/>
        <v>24013</v>
      </c>
    </row>
    <row r="192" spans="1:8" ht="57.95" customHeight="1">
      <c r="A192" s="29" t="s">
        <v>85</v>
      </c>
      <c r="B192" s="38" t="s">
        <v>101</v>
      </c>
      <c r="C192" s="26" t="s">
        <v>96</v>
      </c>
      <c r="D192" s="15">
        <v>43210</v>
      </c>
      <c r="E192" s="27">
        <v>16815</v>
      </c>
      <c r="F192" s="15" t="s">
        <v>171</v>
      </c>
      <c r="G192" s="23">
        <v>0</v>
      </c>
      <c r="H192" s="34">
        <f t="shared" si="2"/>
        <v>16815</v>
      </c>
    </row>
    <row r="193" spans="1:8" ht="57.95" customHeight="1">
      <c r="A193" s="29" t="s">
        <v>85</v>
      </c>
      <c r="B193" s="38" t="s">
        <v>101</v>
      </c>
      <c r="C193" s="26" t="s">
        <v>97</v>
      </c>
      <c r="D193" s="15">
        <v>43209</v>
      </c>
      <c r="E193" s="27">
        <v>69738</v>
      </c>
      <c r="F193" s="15" t="s">
        <v>171</v>
      </c>
      <c r="G193" s="23">
        <v>0</v>
      </c>
      <c r="H193" s="34">
        <f t="shared" si="2"/>
        <v>69738</v>
      </c>
    </row>
    <row r="194" spans="1:8" ht="57.95" customHeight="1">
      <c r="A194" s="29" t="s">
        <v>85</v>
      </c>
      <c r="B194" s="38" t="s">
        <v>101</v>
      </c>
      <c r="C194" s="26" t="s">
        <v>98</v>
      </c>
      <c r="D194" s="15">
        <v>43209</v>
      </c>
      <c r="E194" s="27">
        <v>36934</v>
      </c>
      <c r="F194" s="15" t="s">
        <v>171</v>
      </c>
      <c r="G194" s="23">
        <v>0</v>
      </c>
      <c r="H194" s="34">
        <f t="shared" si="2"/>
        <v>36934</v>
      </c>
    </row>
    <row r="195" spans="1:8" ht="57.95" customHeight="1">
      <c r="A195" s="29" t="s">
        <v>85</v>
      </c>
      <c r="B195" s="38" t="s">
        <v>101</v>
      </c>
      <c r="C195" s="26" t="s">
        <v>99</v>
      </c>
      <c r="D195" s="15">
        <v>43209</v>
      </c>
      <c r="E195" s="27">
        <v>38822</v>
      </c>
      <c r="F195" s="15" t="s">
        <v>171</v>
      </c>
      <c r="G195" s="23">
        <v>0</v>
      </c>
      <c r="H195" s="34">
        <f t="shared" si="2"/>
        <v>38822</v>
      </c>
    </row>
    <row r="196" spans="1:8" ht="57.95" customHeight="1">
      <c r="A196" s="29" t="s">
        <v>85</v>
      </c>
      <c r="B196" s="38" t="s">
        <v>101</v>
      </c>
      <c r="C196" s="26" t="s">
        <v>100</v>
      </c>
      <c r="D196" s="15">
        <v>43209</v>
      </c>
      <c r="E196" s="27">
        <v>19352</v>
      </c>
      <c r="F196" s="15" t="s">
        <v>171</v>
      </c>
      <c r="G196" s="23">
        <v>0</v>
      </c>
      <c r="H196" s="34">
        <f t="shared" si="2"/>
        <v>19352</v>
      </c>
    </row>
    <row r="197" spans="1:8" ht="57.95" customHeight="1">
      <c r="A197" s="29" t="s">
        <v>15</v>
      </c>
      <c r="B197" s="26" t="s">
        <v>162</v>
      </c>
      <c r="C197" s="26" t="s">
        <v>16</v>
      </c>
      <c r="D197" s="15">
        <v>43206</v>
      </c>
      <c r="E197" s="27">
        <v>95667.03</v>
      </c>
      <c r="F197" s="15" t="s">
        <v>171</v>
      </c>
      <c r="G197" s="23">
        <v>0</v>
      </c>
      <c r="H197" s="34">
        <f t="shared" si="2"/>
        <v>95667.03</v>
      </c>
    </row>
    <row r="198" spans="1:8" ht="57.95" customHeight="1">
      <c r="A198" s="29" t="s">
        <v>9</v>
      </c>
      <c r="B198" s="26" t="s">
        <v>163</v>
      </c>
      <c r="C198" s="41" t="s">
        <v>10</v>
      </c>
      <c r="D198" s="15">
        <v>43201</v>
      </c>
      <c r="E198" s="40">
        <v>135775.87</v>
      </c>
      <c r="F198" s="15" t="s">
        <v>171</v>
      </c>
      <c r="G198" s="23">
        <v>0</v>
      </c>
      <c r="H198" s="34">
        <f t="shared" si="2"/>
        <v>135775.87</v>
      </c>
    </row>
    <row r="199" spans="1:8" ht="57.95" customHeight="1">
      <c r="A199" s="29" t="s">
        <v>75</v>
      </c>
      <c r="B199" s="26" t="s">
        <v>458</v>
      </c>
      <c r="C199" s="26" t="s">
        <v>74</v>
      </c>
      <c r="D199" s="15">
        <v>43160</v>
      </c>
      <c r="E199" s="27">
        <v>6490</v>
      </c>
      <c r="F199" s="15" t="s">
        <v>171</v>
      </c>
      <c r="G199" s="23">
        <v>0</v>
      </c>
      <c r="H199" s="34">
        <f t="shared" si="2"/>
        <v>6490</v>
      </c>
    </row>
    <row r="200" spans="1:8" ht="57.95" customHeight="1">
      <c r="A200" s="29" t="s">
        <v>61</v>
      </c>
      <c r="B200" s="26" t="s">
        <v>64</v>
      </c>
      <c r="C200" s="41" t="s">
        <v>58</v>
      </c>
      <c r="D200" s="15">
        <v>43100</v>
      </c>
      <c r="E200" s="40">
        <v>50681</v>
      </c>
      <c r="F200" s="15" t="s">
        <v>171</v>
      </c>
      <c r="G200" s="23">
        <v>0</v>
      </c>
      <c r="H200" s="34">
        <f t="shared" si="2"/>
        <v>50681</v>
      </c>
    </row>
    <row r="201" spans="1:8" ht="57.95" customHeight="1">
      <c r="A201" s="29" t="s">
        <v>61</v>
      </c>
      <c r="B201" s="42" t="s">
        <v>62</v>
      </c>
      <c r="C201" s="41" t="s">
        <v>59</v>
      </c>
      <c r="D201" s="15">
        <v>43100</v>
      </c>
      <c r="E201" s="40">
        <v>55663.5</v>
      </c>
      <c r="F201" s="15" t="s">
        <v>171</v>
      </c>
      <c r="G201" s="23">
        <v>0</v>
      </c>
      <c r="H201" s="34">
        <f t="shared" si="2"/>
        <v>55663.5</v>
      </c>
    </row>
    <row r="202" spans="1:8" ht="57.95" customHeight="1">
      <c r="A202" s="29" t="s">
        <v>61</v>
      </c>
      <c r="B202" s="42" t="s">
        <v>63</v>
      </c>
      <c r="C202" s="41" t="s">
        <v>60</v>
      </c>
      <c r="D202" s="15">
        <v>43100</v>
      </c>
      <c r="E202" s="40">
        <v>37940</v>
      </c>
      <c r="F202" s="15" t="s">
        <v>171</v>
      </c>
      <c r="G202" s="23">
        <v>0</v>
      </c>
      <c r="H202" s="34">
        <f t="shared" si="2"/>
        <v>37940</v>
      </c>
    </row>
    <row r="203" spans="1:8" ht="57.95" customHeight="1">
      <c r="A203" s="29" t="s">
        <v>66</v>
      </c>
      <c r="B203" s="26" t="s">
        <v>67</v>
      </c>
      <c r="C203" s="39" t="s">
        <v>65</v>
      </c>
      <c r="D203" s="15">
        <v>43100</v>
      </c>
      <c r="E203" s="40">
        <v>60180</v>
      </c>
      <c r="F203" s="15" t="s">
        <v>171</v>
      </c>
      <c r="G203" s="23">
        <v>0</v>
      </c>
      <c r="H203" s="34">
        <f t="shared" ref="H203:H227" si="3">+E203-G203</f>
        <v>60180</v>
      </c>
    </row>
    <row r="204" spans="1:8" ht="57.95" customHeight="1">
      <c r="A204" s="29" t="s">
        <v>69</v>
      </c>
      <c r="B204" s="26" t="s">
        <v>70</v>
      </c>
      <c r="C204" s="39" t="s">
        <v>68</v>
      </c>
      <c r="D204" s="15">
        <v>43100</v>
      </c>
      <c r="E204" s="40">
        <v>165000</v>
      </c>
      <c r="F204" s="15" t="s">
        <v>171</v>
      </c>
      <c r="G204" s="23">
        <v>0</v>
      </c>
      <c r="H204" s="34">
        <f t="shared" si="3"/>
        <v>165000</v>
      </c>
    </row>
    <row r="205" spans="1:8" ht="57.95" customHeight="1">
      <c r="A205" s="29" t="s">
        <v>55</v>
      </c>
      <c r="B205" s="26" t="s">
        <v>164</v>
      </c>
      <c r="C205" s="39" t="s">
        <v>14</v>
      </c>
      <c r="D205" s="15">
        <v>43024</v>
      </c>
      <c r="E205" s="40">
        <v>12980</v>
      </c>
      <c r="F205" s="15" t="s">
        <v>171</v>
      </c>
      <c r="G205" s="23">
        <v>0</v>
      </c>
      <c r="H205" s="34">
        <f t="shared" si="3"/>
        <v>12980</v>
      </c>
    </row>
    <row r="206" spans="1:8" ht="57.95" customHeight="1">
      <c r="A206" s="43" t="s">
        <v>5</v>
      </c>
      <c r="B206" s="44" t="s">
        <v>165</v>
      </c>
      <c r="C206" s="45" t="s">
        <v>6</v>
      </c>
      <c r="D206" s="15">
        <v>42968</v>
      </c>
      <c r="E206" s="46">
        <v>75189.600000000006</v>
      </c>
      <c r="F206" s="15" t="s">
        <v>171</v>
      </c>
      <c r="G206" s="23">
        <v>0</v>
      </c>
      <c r="H206" s="34">
        <f t="shared" si="3"/>
        <v>75189.600000000006</v>
      </c>
    </row>
    <row r="207" spans="1:8" ht="57.95" customHeight="1">
      <c r="A207" s="29" t="s">
        <v>77</v>
      </c>
      <c r="B207" s="26" t="s">
        <v>78</v>
      </c>
      <c r="C207" s="26" t="s">
        <v>76</v>
      </c>
      <c r="D207" s="15">
        <v>42965</v>
      </c>
      <c r="E207" s="27">
        <v>7068.2</v>
      </c>
      <c r="F207" s="15" t="s">
        <v>171</v>
      </c>
      <c r="G207" s="23">
        <v>0</v>
      </c>
      <c r="H207" s="34">
        <f t="shared" si="3"/>
        <v>7068.2</v>
      </c>
    </row>
    <row r="208" spans="1:8" ht="57.95" customHeight="1">
      <c r="A208" s="47" t="s">
        <v>57</v>
      </c>
      <c r="B208" s="26" t="s">
        <v>166</v>
      </c>
      <c r="C208" s="12">
        <v>1500001311</v>
      </c>
      <c r="D208" s="15">
        <v>42753</v>
      </c>
      <c r="E208" s="27">
        <v>10683.99</v>
      </c>
      <c r="F208" s="15" t="s">
        <v>171</v>
      </c>
      <c r="G208" s="23">
        <v>0</v>
      </c>
      <c r="H208" s="34">
        <f t="shared" si="3"/>
        <v>10683.99</v>
      </c>
    </row>
    <row r="209" spans="1:8" ht="57.95" customHeight="1">
      <c r="A209" s="29" t="s">
        <v>18</v>
      </c>
      <c r="B209" s="26" t="s">
        <v>134</v>
      </c>
      <c r="C209" s="26" t="s">
        <v>34</v>
      </c>
      <c r="D209" s="15">
        <v>42311</v>
      </c>
      <c r="E209" s="27">
        <v>833.33</v>
      </c>
      <c r="F209" s="15" t="s">
        <v>171</v>
      </c>
      <c r="G209" s="23">
        <v>0</v>
      </c>
      <c r="H209" s="34">
        <f t="shared" si="3"/>
        <v>833.33</v>
      </c>
    </row>
    <row r="210" spans="1:8" ht="57.95" customHeight="1">
      <c r="A210" s="29" t="s">
        <v>18</v>
      </c>
      <c r="B210" s="26" t="s">
        <v>134</v>
      </c>
      <c r="C210" s="26" t="s">
        <v>33</v>
      </c>
      <c r="D210" s="15">
        <v>42284</v>
      </c>
      <c r="E210" s="27">
        <v>833.33</v>
      </c>
      <c r="F210" s="15" t="s">
        <v>171</v>
      </c>
      <c r="G210" s="23">
        <v>0</v>
      </c>
      <c r="H210" s="34">
        <f t="shared" si="3"/>
        <v>833.33</v>
      </c>
    </row>
    <row r="211" spans="1:8" ht="57.95" customHeight="1">
      <c r="A211" s="29" t="s">
        <v>18</v>
      </c>
      <c r="B211" s="26" t="s">
        <v>134</v>
      </c>
      <c r="C211" s="26" t="s">
        <v>32</v>
      </c>
      <c r="D211" s="15">
        <v>42254</v>
      </c>
      <c r="E211" s="27">
        <v>833.33</v>
      </c>
      <c r="F211" s="15" t="s">
        <v>171</v>
      </c>
      <c r="G211" s="23">
        <v>0</v>
      </c>
      <c r="H211" s="34">
        <f t="shared" si="3"/>
        <v>833.33</v>
      </c>
    </row>
    <row r="212" spans="1:8" ht="57.95" customHeight="1">
      <c r="A212" s="29" t="s">
        <v>18</v>
      </c>
      <c r="B212" s="26" t="s">
        <v>134</v>
      </c>
      <c r="C212" s="26" t="s">
        <v>31</v>
      </c>
      <c r="D212" s="15">
        <v>42226</v>
      </c>
      <c r="E212" s="27">
        <v>833.33</v>
      </c>
      <c r="F212" s="15" t="s">
        <v>171</v>
      </c>
      <c r="G212" s="23">
        <v>0</v>
      </c>
      <c r="H212" s="34">
        <f t="shared" si="3"/>
        <v>833.33</v>
      </c>
    </row>
    <row r="213" spans="1:8" ht="57.95" customHeight="1">
      <c r="A213" s="29" t="s">
        <v>18</v>
      </c>
      <c r="B213" s="26" t="s">
        <v>134</v>
      </c>
      <c r="C213" s="26" t="s">
        <v>30</v>
      </c>
      <c r="D213" s="15">
        <v>42208</v>
      </c>
      <c r="E213" s="27">
        <v>833.33</v>
      </c>
      <c r="F213" s="15" t="s">
        <v>171</v>
      </c>
      <c r="G213" s="23">
        <v>0</v>
      </c>
      <c r="H213" s="34">
        <f t="shared" si="3"/>
        <v>833.33</v>
      </c>
    </row>
    <row r="214" spans="1:8" ht="57.95" customHeight="1">
      <c r="A214" s="29" t="s">
        <v>18</v>
      </c>
      <c r="B214" s="26" t="s">
        <v>134</v>
      </c>
      <c r="C214" s="26" t="s">
        <v>29</v>
      </c>
      <c r="D214" s="15">
        <v>42157</v>
      </c>
      <c r="E214" s="27">
        <v>833.33</v>
      </c>
      <c r="F214" s="15" t="s">
        <v>171</v>
      </c>
      <c r="G214" s="23">
        <v>0</v>
      </c>
      <c r="H214" s="34">
        <f t="shared" si="3"/>
        <v>833.33</v>
      </c>
    </row>
    <row r="215" spans="1:8" ht="57.95" customHeight="1">
      <c r="A215" s="29" t="s">
        <v>18</v>
      </c>
      <c r="B215" s="26" t="s">
        <v>167</v>
      </c>
      <c r="C215" s="26" t="s">
        <v>28</v>
      </c>
      <c r="D215" s="15">
        <v>42109</v>
      </c>
      <c r="E215" s="27">
        <v>833.33</v>
      </c>
      <c r="F215" s="15" t="s">
        <v>171</v>
      </c>
      <c r="G215" s="23">
        <v>0</v>
      </c>
      <c r="H215" s="34">
        <f t="shared" si="3"/>
        <v>833.33</v>
      </c>
    </row>
    <row r="216" spans="1:8" ht="57.95" customHeight="1">
      <c r="A216" s="29" t="s">
        <v>18</v>
      </c>
      <c r="B216" s="26" t="s">
        <v>134</v>
      </c>
      <c r="C216" s="12">
        <v>1500008265</v>
      </c>
      <c r="D216" s="15">
        <v>42087</v>
      </c>
      <c r="E216" s="27">
        <v>833.33</v>
      </c>
      <c r="F216" s="15" t="s">
        <v>171</v>
      </c>
      <c r="G216" s="23">
        <v>0</v>
      </c>
      <c r="H216" s="34">
        <f t="shared" si="3"/>
        <v>833.33</v>
      </c>
    </row>
    <row r="217" spans="1:8" ht="57.95" customHeight="1">
      <c r="A217" s="29" t="s">
        <v>18</v>
      </c>
      <c r="B217" s="26" t="s">
        <v>134</v>
      </c>
      <c r="C217" s="12">
        <v>1500008030</v>
      </c>
      <c r="D217" s="15">
        <v>42033</v>
      </c>
      <c r="E217" s="27">
        <v>833.33</v>
      </c>
      <c r="F217" s="15" t="s">
        <v>171</v>
      </c>
      <c r="G217" s="23">
        <v>0</v>
      </c>
      <c r="H217" s="34">
        <f t="shared" si="3"/>
        <v>833.33</v>
      </c>
    </row>
    <row r="218" spans="1:8" ht="57.95" customHeight="1">
      <c r="A218" s="29" t="s">
        <v>18</v>
      </c>
      <c r="B218" s="26" t="s">
        <v>134</v>
      </c>
      <c r="C218" s="26" t="s">
        <v>82</v>
      </c>
      <c r="D218" s="15">
        <v>41991</v>
      </c>
      <c r="E218" s="27">
        <v>4333.33</v>
      </c>
      <c r="F218" s="15" t="s">
        <v>171</v>
      </c>
      <c r="G218" s="23">
        <v>0</v>
      </c>
      <c r="H218" s="34">
        <f t="shared" si="3"/>
        <v>4333.33</v>
      </c>
    </row>
    <row r="219" spans="1:8" ht="57.95" customHeight="1">
      <c r="A219" s="29" t="s">
        <v>18</v>
      </c>
      <c r="B219" s="26" t="s">
        <v>134</v>
      </c>
      <c r="C219" s="26" t="s">
        <v>27</v>
      </c>
      <c r="D219" s="15">
        <v>41991</v>
      </c>
      <c r="E219" s="27">
        <v>4333.33</v>
      </c>
      <c r="F219" s="15" t="s">
        <v>171</v>
      </c>
      <c r="G219" s="23">
        <v>0</v>
      </c>
      <c r="H219" s="34">
        <f t="shared" si="3"/>
        <v>4333.33</v>
      </c>
    </row>
    <row r="220" spans="1:8" ht="57.95" customHeight="1">
      <c r="A220" s="29" t="s">
        <v>18</v>
      </c>
      <c r="B220" s="26" t="s">
        <v>134</v>
      </c>
      <c r="C220" s="26" t="s">
        <v>25</v>
      </c>
      <c r="D220" s="15">
        <v>41935</v>
      </c>
      <c r="E220" s="27">
        <v>4333.33</v>
      </c>
      <c r="F220" s="15" t="s">
        <v>171</v>
      </c>
      <c r="G220" s="23">
        <v>0</v>
      </c>
      <c r="H220" s="34">
        <f t="shared" si="3"/>
        <v>4333.33</v>
      </c>
    </row>
    <row r="221" spans="1:8" ht="57.95" customHeight="1">
      <c r="A221" s="29" t="s">
        <v>18</v>
      </c>
      <c r="B221" s="26" t="s">
        <v>134</v>
      </c>
      <c r="C221" s="26" t="s">
        <v>26</v>
      </c>
      <c r="D221" s="15">
        <v>41935</v>
      </c>
      <c r="E221" s="27">
        <v>4333.33</v>
      </c>
      <c r="F221" s="15" t="s">
        <v>171</v>
      </c>
      <c r="G221" s="23">
        <v>0</v>
      </c>
      <c r="H221" s="34">
        <f t="shared" si="3"/>
        <v>4333.33</v>
      </c>
    </row>
    <row r="222" spans="1:8" ht="57.95" customHeight="1">
      <c r="A222" s="29" t="s">
        <v>18</v>
      </c>
      <c r="B222" s="26" t="s">
        <v>134</v>
      </c>
      <c r="C222" s="26" t="s">
        <v>23</v>
      </c>
      <c r="D222" s="15">
        <v>41872</v>
      </c>
      <c r="E222" s="27">
        <v>4333.33</v>
      </c>
      <c r="F222" s="15" t="s">
        <v>171</v>
      </c>
      <c r="G222" s="23">
        <v>0</v>
      </c>
      <c r="H222" s="34">
        <f t="shared" si="3"/>
        <v>4333.33</v>
      </c>
    </row>
    <row r="223" spans="1:8" ht="57.95" customHeight="1">
      <c r="A223" s="29" t="s">
        <v>18</v>
      </c>
      <c r="B223" s="26" t="s">
        <v>134</v>
      </c>
      <c r="C223" s="26" t="s">
        <v>24</v>
      </c>
      <c r="D223" s="15">
        <v>41872</v>
      </c>
      <c r="E223" s="27">
        <v>4333.33</v>
      </c>
      <c r="F223" s="15" t="s">
        <v>171</v>
      </c>
      <c r="G223" s="23">
        <v>0</v>
      </c>
      <c r="H223" s="34">
        <f t="shared" si="3"/>
        <v>4333.33</v>
      </c>
    </row>
    <row r="224" spans="1:8" ht="57.95" customHeight="1">
      <c r="A224" s="29" t="s">
        <v>18</v>
      </c>
      <c r="B224" s="26" t="s">
        <v>134</v>
      </c>
      <c r="C224" s="26" t="s">
        <v>22</v>
      </c>
      <c r="D224" s="15">
        <v>41827</v>
      </c>
      <c r="E224" s="27">
        <v>4333.33</v>
      </c>
      <c r="F224" s="15" t="s">
        <v>171</v>
      </c>
      <c r="G224" s="23">
        <v>0</v>
      </c>
      <c r="H224" s="34">
        <f t="shared" si="3"/>
        <v>4333.33</v>
      </c>
    </row>
    <row r="225" spans="1:8" ht="57.75" customHeight="1">
      <c r="A225" s="29" t="s">
        <v>18</v>
      </c>
      <c r="B225" s="26" t="s">
        <v>134</v>
      </c>
      <c r="C225" s="26" t="s">
        <v>21</v>
      </c>
      <c r="D225" s="15">
        <v>41793</v>
      </c>
      <c r="E225" s="27">
        <v>4333.33</v>
      </c>
      <c r="F225" s="15" t="s">
        <v>171</v>
      </c>
      <c r="G225" s="23">
        <v>0</v>
      </c>
      <c r="H225" s="34">
        <f t="shared" si="3"/>
        <v>4333.33</v>
      </c>
    </row>
    <row r="226" spans="1:8" ht="55.5" customHeight="1">
      <c r="A226" s="29" t="s">
        <v>18</v>
      </c>
      <c r="B226" s="26" t="s">
        <v>134</v>
      </c>
      <c r="C226" s="26" t="s">
        <v>20</v>
      </c>
      <c r="D226" s="15">
        <v>41779</v>
      </c>
      <c r="E226" s="27">
        <v>4333.33</v>
      </c>
      <c r="F226" s="15" t="s">
        <v>171</v>
      </c>
      <c r="G226" s="23">
        <v>0</v>
      </c>
      <c r="H226" s="34">
        <f t="shared" si="3"/>
        <v>4333.33</v>
      </c>
    </row>
    <row r="227" spans="1:8" ht="57" customHeight="1">
      <c r="A227" s="29" t="s">
        <v>18</v>
      </c>
      <c r="B227" s="26" t="s">
        <v>134</v>
      </c>
      <c r="C227" s="26" t="s">
        <v>19</v>
      </c>
      <c r="D227" s="15">
        <v>41731</v>
      </c>
      <c r="E227" s="27">
        <v>11000</v>
      </c>
      <c r="F227" s="15" t="s">
        <v>171</v>
      </c>
      <c r="G227" s="23">
        <v>0</v>
      </c>
      <c r="H227" s="34">
        <f t="shared" si="3"/>
        <v>11000</v>
      </c>
    </row>
    <row r="228" spans="1:8" ht="15.75" thickBot="1">
      <c r="A228" s="75" t="s">
        <v>387</v>
      </c>
      <c r="B228" s="76"/>
      <c r="C228" s="76"/>
      <c r="D228" s="76"/>
      <c r="E228" s="76"/>
      <c r="F228" s="76"/>
      <c r="G228" s="76"/>
      <c r="H228" s="57">
        <f>SUM(H7:H227)</f>
        <v>57019125.809999965</v>
      </c>
    </row>
    <row r="229" spans="1:8">
      <c r="A229" s="54"/>
      <c r="B229" s="55"/>
      <c r="C229" s="55"/>
      <c r="D229" s="55"/>
      <c r="E229" s="55"/>
      <c r="F229" s="55"/>
      <c r="G229" s="55"/>
      <c r="H229" s="56"/>
    </row>
    <row r="230" spans="1:8">
      <c r="A230" s="22" t="s">
        <v>141</v>
      </c>
      <c r="B230" s="77" t="s">
        <v>108</v>
      </c>
      <c r="C230" s="77"/>
      <c r="D230" s="77"/>
      <c r="E230" s="77" t="s">
        <v>104</v>
      </c>
      <c r="F230" s="77"/>
      <c r="G230" s="77"/>
      <c r="H230" s="78"/>
    </row>
    <row r="231" spans="1:8">
      <c r="A231" s="18"/>
      <c r="B231" s="52"/>
      <c r="C231" s="52"/>
      <c r="D231" s="52"/>
      <c r="E231" s="52"/>
      <c r="F231" s="52"/>
      <c r="G231" s="52"/>
      <c r="H231" s="19"/>
    </row>
    <row r="232" spans="1:8">
      <c r="A232" s="7"/>
      <c r="B232" s="62"/>
      <c r="C232" s="62"/>
      <c r="D232" s="62"/>
      <c r="E232" s="62"/>
      <c r="F232" s="62"/>
      <c r="G232" s="62"/>
      <c r="H232" s="70"/>
    </row>
    <row r="233" spans="1:8">
      <c r="A233" s="11" t="s">
        <v>170</v>
      </c>
      <c r="B233" s="66" t="s">
        <v>169</v>
      </c>
      <c r="C233" s="67"/>
      <c r="D233" s="67"/>
      <c r="E233" s="67" t="s">
        <v>168</v>
      </c>
      <c r="F233" s="67"/>
      <c r="G233" s="67"/>
      <c r="H233" s="69"/>
    </row>
    <row r="234" spans="1:8">
      <c r="A234" s="20" t="s">
        <v>138</v>
      </c>
      <c r="B234" s="62" t="s">
        <v>136</v>
      </c>
      <c r="C234" s="62"/>
      <c r="D234" s="53"/>
      <c r="E234" s="63" t="s">
        <v>139</v>
      </c>
      <c r="F234" s="63"/>
      <c r="G234" s="63"/>
      <c r="H234" s="64"/>
    </row>
    <row r="235" spans="1:8">
      <c r="A235" s="20"/>
      <c r="B235" s="59"/>
      <c r="C235" s="59"/>
      <c r="D235" s="59"/>
      <c r="E235" s="60"/>
      <c r="F235" s="60"/>
      <c r="G235" s="60"/>
      <c r="H235" s="61"/>
    </row>
    <row r="236" spans="1:8" ht="15.75" thickBot="1">
      <c r="A236" s="21" t="s">
        <v>135</v>
      </c>
      <c r="B236" s="65" t="s">
        <v>137</v>
      </c>
      <c r="C236" s="65"/>
      <c r="D236" s="65"/>
      <c r="E236" s="65" t="s">
        <v>140</v>
      </c>
      <c r="F236" s="65"/>
      <c r="G236" s="65"/>
      <c r="H236" s="68"/>
    </row>
    <row r="237" spans="1:8">
      <c r="A237" s="8"/>
      <c r="B237" s="9"/>
      <c r="C237" s="9"/>
      <c r="D237" s="9"/>
      <c r="E237" s="10"/>
      <c r="F237" s="10"/>
      <c r="G237" s="10"/>
      <c r="H237" s="10"/>
    </row>
    <row r="238" spans="1:8" ht="15.75">
      <c r="A238" s="6"/>
      <c r="B238" s="6"/>
      <c r="C238" s="6"/>
      <c r="D238" s="6"/>
      <c r="E238" s="6"/>
      <c r="F238" s="5"/>
      <c r="G238" s="5"/>
      <c r="H238" s="5"/>
    </row>
    <row r="239" spans="1:8">
      <c r="A239" s="4"/>
      <c r="B239" s="4"/>
      <c r="C239" s="4"/>
      <c r="D239" s="4"/>
      <c r="E239" s="4"/>
      <c r="F239" s="4"/>
      <c r="G239" s="4"/>
      <c r="H239" s="4"/>
    </row>
    <row r="240" spans="1:8" ht="18">
      <c r="A240" s="16"/>
    </row>
    <row r="241" spans="1:8">
      <c r="A241" s="4"/>
      <c r="B241" s="4"/>
      <c r="C241" s="4"/>
      <c r="D241" s="4"/>
      <c r="E241" s="4"/>
      <c r="F241" s="4"/>
      <c r="G241" s="4"/>
      <c r="H241" s="4"/>
    </row>
    <row r="242" spans="1:8">
      <c r="A242" s="4"/>
      <c r="B242" s="4"/>
      <c r="C242" s="4"/>
      <c r="D242" s="4"/>
      <c r="E242" s="4"/>
      <c r="F242" s="4"/>
      <c r="G242" s="4"/>
      <c r="H242" s="4"/>
    </row>
    <row r="243" spans="1:8">
      <c r="A243" s="4"/>
      <c r="B243" s="4"/>
      <c r="C243" s="4"/>
      <c r="D243" s="4"/>
      <c r="E243" s="4"/>
      <c r="F243" s="4"/>
      <c r="G243" s="4"/>
      <c r="H243" s="4"/>
    </row>
    <row r="244" spans="1:8">
      <c r="A244" s="17"/>
      <c r="B244" s="4"/>
      <c r="C244" s="4"/>
      <c r="D244" s="4"/>
      <c r="E244" s="4"/>
      <c r="F244" s="4"/>
      <c r="G244" s="4"/>
      <c r="H244" s="4"/>
    </row>
    <row r="245" spans="1:8">
      <c r="A245" s="4"/>
      <c r="B245" s="4" t="s">
        <v>109</v>
      </c>
      <c r="C245" s="4"/>
      <c r="D245" s="4"/>
      <c r="E245" s="4"/>
      <c r="F245" s="4"/>
      <c r="G245" s="4"/>
      <c r="H245" s="4"/>
    </row>
    <row r="246" spans="1:8">
      <c r="A246" s="4"/>
      <c r="B246" s="4"/>
      <c r="C246" s="4"/>
      <c r="D246" s="4"/>
      <c r="E246" s="4"/>
      <c r="F246" s="4"/>
      <c r="G246" s="4"/>
      <c r="H246" s="4"/>
    </row>
    <row r="247" spans="1:8">
      <c r="A247" s="4"/>
      <c r="B247" s="4"/>
      <c r="C247" s="4"/>
      <c r="D247" s="4"/>
      <c r="E247" s="4"/>
      <c r="F247" s="4"/>
      <c r="G247" s="4"/>
      <c r="H247" s="4"/>
    </row>
    <row r="248" spans="1:8">
      <c r="A248" s="4"/>
      <c r="B248" s="4"/>
      <c r="C248" s="4"/>
      <c r="D248" s="4"/>
      <c r="E248" s="4"/>
      <c r="F248" s="4"/>
      <c r="G248" s="4"/>
      <c r="H248" s="4"/>
    </row>
    <row r="249" spans="1:8">
      <c r="A249" s="4"/>
      <c r="B249" s="4"/>
      <c r="C249" s="4"/>
      <c r="D249" s="4"/>
      <c r="E249" s="4"/>
      <c r="F249" s="4"/>
      <c r="G249" s="4"/>
      <c r="H249" s="4"/>
    </row>
    <row r="250" spans="1:8">
      <c r="A250" s="4"/>
      <c r="B250" s="4"/>
      <c r="C250" s="4"/>
      <c r="D250" s="4"/>
      <c r="E250" s="4"/>
      <c r="F250" s="4"/>
      <c r="G250" s="4"/>
      <c r="H250" s="4"/>
    </row>
    <row r="251" spans="1:8">
      <c r="A251" s="4"/>
      <c r="B251" s="4"/>
      <c r="C251" s="4"/>
      <c r="D251" s="4"/>
      <c r="E251" s="4"/>
      <c r="F251" s="4"/>
      <c r="G251" s="4"/>
      <c r="H251" s="4"/>
    </row>
    <row r="252" spans="1:8">
      <c r="A252" s="4"/>
      <c r="B252" s="4"/>
      <c r="C252" s="4"/>
      <c r="D252" s="4"/>
      <c r="E252" s="4"/>
      <c r="F252" s="4"/>
      <c r="G252" s="4"/>
      <c r="H252" s="4"/>
    </row>
    <row r="253" spans="1:8">
      <c r="A253" s="4"/>
      <c r="B253" s="4"/>
      <c r="C253" s="4"/>
      <c r="D253" s="4"/>
      <c r="E253" s="4"/>
      <c r="F253" s="4"/>
      <c r="G253" s="4"/>
      <c r="H253" s="4"/>
    </row>
    <row r="254" spans="1:8">
      <c r="A254" s="4"/>
      <c r="B254" s="4"/>
      <c r="C254" s="4"/>
      <c r="D254" s="4"/>
      <c r="E254" s="4"/>
      <c r="F254" s="4"/>
      <c r="G254" s="4"/>
      <c r="H254" s="4"/>
    </row>
    <row r="255" spans="1:8">
      <c r="A255" s="4"/>
      <c r="B255" s="4"/>
      <c r="C255" s="4"/>
      <c r="D255" s="4"/>
      <c r="E255" s="4"/>
      <c r="F255" s="4"/>
      <c r="G255" s="4"/>
      <c r="H255" s="4"/>
    </row>
    <row r="256" spans="1:8">
      <c r="A256" s="4"/>
      <c r="B256" s="4"/>
      <c r="C256" s="4"/>
      <c r="D256" s="4"/>
      <c r="E256" s="4"/>
      <c r="F256" s="4"/>
      <c r="G256" s="4"/>
      <c r="H256" s="4"/>
    </row>
    <row r="257" spans="1:8">
      <c r="A257" s="4"/>
      <c r="B257" s="4"/>
      <c r="C257" s="4"/>
      <c r="D257" s="4"/>
      <c r="E257" s="4"/>
      <c r="F257" s="4"/>
      <c r="G257" s="4"/>
      <c r="H257" s="4"/>
    </row>
    <row r="258" spans="1:8">
      <c r="A258" s="4"/>
      <c r="B258" s="4"/>
      <c r="C258" s="4"/>
      <c r="D258" s="4"/>
      <c r="E258" s="4"/>
      <c r="F258" s="4"/>
      <c r="G258" s="4"/>
      <c r="H258" s="4"/>
    </row>
    <row r="259" spans="1:8">
      <c r="A259" s="4"/>
      <c r="B259" s="4"/>
      <c r="C259" s="4"/>
      <c r="D259" s="4"/>
      <c r="E259" s="4"/>
      <c r="F259" s="4"/>
      <c r="G259" s="4"/>
      <c r="H259" s="4"/>
    </row>
    <row r="260" spans="1:8">
      <c r="A260" s="4"/>
      <c r="B260" s="4"/>
      <c r="C260" s="4"/>
      <c r="D260" s="4"/>
      <c r="E260" s="4"/>
      <c r="F260" s="4"/>
      <c r="G260" s="4"/>
      <c r="H260" s="4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</sheetData>
  <autoFilter ref="A6:H230"/>
  <mergeCells count="15">
    <mergeCell ref="B232:D232"/>
    <mergeCell ref="E233:H233"/>
    <mergeCell ref="E232:H232"/>
    <mergeCell ref="A2:H2"/>
    <mergeCell ref="A3:H3"/>
    <mergeCell ref="A4:H4"/>
    <mergeCell ref="A5:H5"/>
    <mergeCell ref="A228:G228"/>
    <mergeCell ref="B230:D230"/>
    <mergeCell ref="E230:H230"/>
    <mergeCell ref="B234:C234"/>
    <mergeCell ref="E234:H234"/>
    <mergeCell ref="B236:D236"/>
    <mergeCell ref="B233:D233"/>
    <mergeCell ref="E236:H236"/>
  </mergeCells>
  <phoneticPr fontId="10" type="noConversion"/>
  <pageMargins left="1.2204724409448819" right="0.15748031496062992" top="0.15748031496062992" bottom="0.19685039370078741" header="0.15748031496062992" footer="0.15748031496062992"/>
  <pageSetup scale="61" orientation="landscape" r:id="rId1"/>
  <rowBreaks count="7" manualBreakCount="7">
    <brk id="22" max="7" man="1"/>
    <brk id="60" max="7" man="1"/>
    <brk id="90" max="7" man="1"/>
    <brk id="105" max="7" man="1"/>
    <brk id="120" max="7" man="1"/>
    <brk id="135" max="7" man="1"/>
    <brk id="16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2026</vt:lpstr>
      <vt:lpstr>'MARZO 2026'!Print_Area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Amos ap. Perez</cp:lastModifiedBy>
  <cp:lastPrinted>2026-04-22T15:54:47Z</cp:lastPrinted>
  <dcterms:created xsi:type="dcterms:W3CDTF">2021-07-01T16:03:12Z</dcterms:created>
  <dcterms:modified xsi:type="dcterms:W3CDTF">2026-04-22T15:55:46Z</dcterms:modified>
</cp:coreProperties>
</file>