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0C015C13-C53F-49EF-99C0-F409F99EFDB3}" xr6:coauthVersionLast="47" xr6:coauthVersionMax="47" xr10:uidLastSave="{00000000-0000-0000-0000-000000000000}"/>
  <bookViews>
    <workbookView xWindow="-120" yWindow="-120" windowWidth="29040" windowHeight="15720" xr2:uid="{BC6075F0-487B-48C9-A46D-863C1FF495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4" i="1"/>
  <c r="B29" i="1"/>
  <c r="B30" i="1" s="1"/>
  <c r="B35" i="1" s="1"/>
  <c r="B40" i="1" s="1"/>
  <c r="B22" i="1"/>
  <c r="B15" i="1"/>
  <c r="B23" i="1" s="1"/>
  <c r="B41" i="1" s="1"/>
</calcChain>
</file>

<file path=xl/sharedStrings.xml><?xml version="1.0" encoding="utf-8"?>
<sst xmlns="http://schemas.openxmlformats.org/spreadsheetml/2006/main" count="46" uniqueCount="45">
  <si>
    <t>MINISTERIO DE RELACIONES EXTERIORES</t>
  </si>
  <si>
    <t>DIRECCIÓN GENERAL DE PASAPORTES</t>
  </si>
  <si>
    <t>DEPARTAMENTO FINANCIERO</t>
  </si>
  <si>
    <t>Balance General</t>
  </si>
  <si>
    <t>Al 31 de Mayo del 2026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</si>
  <si>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</si>
  <si>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</si>
  <si>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</si>
  <si>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</si>
  <si>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</si>
  <si>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</si>
  <si>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</si>
  <si>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</si>
  <si>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</si>
  <si>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</si>
  <si>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</si>
  <si>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</si>
  <si>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</si>
  <si>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</si>
  <si>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</si>
  <si>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</si>
  <si>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</si>
  <si>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</si>
  <si>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</si>
  <si>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</si>
  <si>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</si>
  <si>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</si>
  <si>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</si>
  <si>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</si>
  <si>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</si>
  <si>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</si>
  <si>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</si>
  <si>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</si>
  <si>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</si>
  <si>
    <t>Preparado por:</t>
  </si>
  <si>
    <t>Aprobado por:</t>
  </si>
  <si>
    <t>___________________________________</t>
  </si>
  <si>
    <t>Lic. Dayrobi Ozoria Medina</t>
  </si>
  <si>
    <t>Lic. Dagoberto Ovalles Mordan</t>
  </si>
  <si>
    <t>Encargada Division Contabilidad</t>
  </si>
  <si>
    <t>Encargado Departamento Financiero</t>
  </si>
  <si>
    <t>Autorizado por:</t>
  </si>
  <si>
    <t>_____________________________________</t>
  </si>
  <si>
    <t>Lic. Victor Ismael Vasquez Ignacio</t>
  </si>
  <si>
    <t>Director Administrativo y 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</si>
</sst>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/>
    <xf numFmtId="4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0" fillId="0" borderId="0" xfId="1" applyFont="1" applyFill="1" applyAlignment="1">
      <alignment horizontal="center"/>
    </xf>
    <xf numFmtId="4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4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43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202867</xdr:rowOff>
    </xdr:from>
    <xdr:to>
      <xdr:col>0</xdr:col>
      <xdr:colOff>1133475</xdr:colOff>
      <xdr:row>6</xdr:row>
      <xdr:rowOff>34094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0CE1B8-A6E2-40D3-AC77-B079D685C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202867"/>
          <a:ext cx="1085849" cy="104090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228600</xdr:rowOff>
    </xdr:from>
    <xdr:to>
      <xdr:col>0</xdr:col>
      <xdr:colOff>1340166</xdr:colOff>
      <xdr:row>7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C92E5B-ED99-42C8-8FE8-DC061E8B7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28600"/>
          <a:ext cx="1311591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0F53-9908-4702-AEB8-E212D4E0075E}">
  <dimension ref="A1:E54"/>
  <sheetViews>
    <sheetView tabSelected="1" workbookViewId="0">
      <selection activeCell="I14" sqref="I14"/>
    </sheetView>
  </sheetViews>
  <sheetFormatPr baseColWidth="10" defaultRowHeight="15" x14ac:dyDescent="0.25"/>
  <cols>
    <col min="1" max="1" width="47.28515625" customWidth="1"/>
    <col min="3" max="3" width="15" customWidth="1"/>
  </cols>
  <sheetData>
    <row r="1" spans="1:5" ht="18.75" x14ac:dyDescent="0.3">
      <c r="A1" s="27" t="s">
        <v>0</v>
      </c>
      <c r="B1" s="27"/>
      <c r="C1" s="27"/>
      <c r="D1" s="27"/>
      <c r="E1" s="1"/>
    </row>
    <row r="2" spans="1:5" ht="15.75" x14ac:dyDescent="0.25">
      <c r="A2" s="28" t="s">
        <v>1</v>
      </c>
      <c r="B2" s="28"/>
      <c r="C2" s="28"/>
      <c r="D2" s="28"/>
      <c r="E2" s="2"/>
    </row>
    <row r="3" spans="1:5" ht="15.75" x14ac:dyDescent="0.25">
      <c r="A3" s="28" t="s">
        <v>2</v>
      </c>
      <c r="B3" s="28"/>
      <c r="C3" s="28"/>
      <c r="D3" s="28"/>
    </row>
    <row r="4" spans="1:5" x14ac:dyDescent="0.25">
      <c r="A4" s="20" t="s">
        <v>3</v>
      </c>
      <c r="B4" s="20"/>
      <c r="C4" s="20"/>
      <c r="D4" s="20"/>
    </row>
    <row r="5" spans="1:5" x14ac:dyDescent="0.25">
      <c r="A5" s="20" t="s">
        <v>4</v>
      </c>
      <c r="B5" s="20"/>
      <c r="C5" s="20"/>
      <c r="D5" s="20"/>
    </row>
    <row r="6" spans="1:5" x14ac:dyDescent="0.25">
      <c r="A6" s="20" t="s">
        <v>5</v>
      </c>
      <c r="B6" s="20"/>
      <c r="C6" s="20"/>
      <c r="D6" s="20"/>
    </row>
    <row r="7" spans="1:5" x14ac:dyDescent="0.25">
      <c r="A7" s="20"/>
      <c r="B7" s="20"/>
      <c r="C7" s="20"/>
    </row>
    <row r="8" spans="1:5" x14ac:dyDescent="0.25">
      <c r="B8" s="12"/>
      <c r="C8" s="12"/>
    </row>
    <row r="9" spans="1:5" x14ac:dyDescent="0.25">
      <c r="A9" s="5" t="s">
        <v>6</v>
      </c>
      <c r="B9" s="6"/>
      <c r="C9" s="6"/>
    </row>
    <row r="10" spans="1:5" x14ac:dyDescent="0.25">
      <c r="A10" s="7" t="s">
        <v>7</v>
      </c>
      <c r="B10" s="25"/>
      <c r="C10" s="20"/>
    </row>
    <row r="11" spans="1:5" x14ac:dyDescent="0.25">
      <c r="A11" t="s">
        <v>8</v>
      </c>
      <c r="B11" s="25">
        <v>133590538.18000001</v>
      </c>
      <c r="C11" s="20"/>
    </row>
    <row r="12" spans="1:5" x14ac:dyDescent="0.25">
      <c r="A12" t="s">
        <v>9</v>
      </c>
      <c r="B12" s="25">
        <v>25169302.390000001</v>
      </c>
      <c r="C12" s="20"/>
    </row>
    <row r="13" spans="1:5" x14ac:dyDescent="0.25">
      <c r="A13" t="s">
        <v>10</v>
      </c>
      <c r="B13" s="25">
        <v>2200355.7400000002</v>
      </c>
      <c r="C13" s="20"/>
    </row>
    <row r="14" spans="1:5" x14ac:dyDescent="0.25">
      <c r="A14" t="s">
        <v>11</v>
      </c>
      <c r="B14" s="25">
        <v>276963662.45999998</v>
      </c>
      <c r="C14" s="20"/>
    </row>
    <row r="15" spans="1:5" x14ac:dyDescent="0.25">
      <c r="A15" s="5" t="s">
        <v>12</v>
      </c>
      <c r="B15" s="14">
        <f>SUM(B11:C14)</f>
        <v>437923858.76999998</v>
      </c>
      <c r="C15" s="15"/>
    </row>
    <row r="16" spans="1:5" x14ac:dyDescent="0.25">
      <c r="B16" s="20"/>
      <c r="C16" s="20"/>
    </row>
    <row r="17" spans="1:5" x14ac:dyDescent="0.25">
      <c r="A17" s="5" t="s">
        <v>13</v>
      </c>
      <c r="B17" s="26"/>
      <c r="C17" s="26"/>
    </row>
    <row r="18" spans="1:5" x14ac:dyDescent="0.25">
      <c r="A18" t="s">
        <v>14</v>
      </c>
      <c r="B18" s="25">
        <v>773114410.49000001</v>
      </c>
      <c r="C18" s="20"/>
      <c r="D18" s="9"/>
      <c r="E18" s="9"/>
    </row>
    <row r="19" spans="1:5" x14ac:dyDescent="0.25">
      <c r="A19" t="s">
        <v>15</v>
      </c>
      <c r="B19" s="25">
        <v>-334791166.81</v>
      </c>
      <c r="C19" s="20"/>
      <c r="D19" s="9"/>
      <c r="E19" s="9"/>
    </row>
    <row r="20" spans="1:5" x14ac:dyDescent="0.25">
      <c r="A20" t="s">
        <v>16</v>
      </c>
      <c r="B20" s="25">
        <v>87106558.719999999</v>
      </c>
      <c r="C20" s="20"/>
      <c r="D20" s="9"/>
      <c r="E20" s="9"/>
    </row>
    <row r="21" spans="1:5" x14ac:dyDescent="0.25">
      <c r="A21" t="s">
        <v>17</v>
      </c>
      <c r="B21" s="25">
        <v>-70010341.099999994</v>
      </c>
      <c r="C21" s="20"/>
      <c r="D21" s="9"/>
      <c r="E21" s="9"/>
    </row>
    <row r="22" spans="1:5" x14ac:dyDescent="0.25">
      <c r="A22" s="5" t="s">
        <v>18</v>
      </c>
      <c r="B22" s="14">
        <f>SUM(B18:C21)</f>
        <v>455419461.29999995</v>
      </c>
      <c r="C22" s="15"/>
    </row>
    <row r="23" spans="1:5" ht="15.75" thickBot="1" x14ac:dyDescent="0.3">
      <c r="A23" s="5" t="s">
        <v>19</v>
      </c>
      <c r="B23" s="22">
        <f>+B15+B22</f>
        <v>893343320.06999993</v>
      </c>
      <c r="C23" s="23"/>
    </row>
    <row r="24" spans="1:5" ht="15.75" thickTop="1" x14ac:dyDescent="0.25">
      <c r="B24" s="20"/>
      <c r="C24" s="20"/>
    </row>
    <row r="25" spans="1:5" x14ac:dyDescent="0.25">
      <c r="A25" s="24" t="s">
        <v>20</v>
      </c>
      <c r="B25" s="24"/>
      <c r="C25" s="24"/>
    </row>
    <row r="26" spans="1:5" x14ac:dyDescent="0.25">
      <c r="A26" s="7" t="s">
        <v>21</v>
      </c>
      <c r="B26" s="20"/>
      <c r="C26" s="20"/>
    </row>
    <row r="27" spans="1:5" x14ac:dyDescent="0.25">
      <c r="A27" t="s">
        <v>22</v>
      </c>
      <c r="B27" s="13">
        <v>75453.789999999994</v>
      </c>
      <c r="C27" s="13"/>
    </row>
    <row r="28" spans="1:5" x14ac:dyDescent="0.25">
      <c r="A28" t="s">
        <v>23</v>
      </c>
      <c r="B28" s="21">
        <v>21031563.329999998</v>
      </c>
      <c r="C28" s="21"/>
    </row>
    <row r="29" spans="1:5" x14ac:dyDescent="0.25">
      <c r="A29" t="s">
        <v>24</v>
      </c>
      <c r="B29" s="25">
        <f>1719500.22+13372387.44+760591.48+11625795.02</f>
        <v>27478274.16</v>
      </c>
      <c r="C29" s="20"/>
    </row>
    <row r="30" spans="1:5" x14ac:dyDescent="0.25">
      <c r="A30" s="5" t="s">
        <v>25</v>
      </c>
      <c r="B30" s="14">
        <f>SUM(B27:C29)</f>
        <v>48585291.280000001</v>
      </c>
      <c r="C30" s="15"/>
    </row>
    <row r="31" spans="1:5" x14ac:dyDescent="0.25">
      <c r="B31" s="20"/>
      <c r="C31" s="20"/>
    </row>
    <row r="32" spans="1:5" x14ac:dyDescent="0.25">
      <c r="A32" s="7" t="s">
        <v>26</v>
      </c>
      <c r="B32" s="20"/>
      <c r="C32" s="20"/>
    </row>
    <row r="33" spans="1:5" x14ac:dyDescent="0.25">
      <c r="A33" t="s">
        <v>27</v>
      </c>
      <c r="B33" s="21">
        <v>5360555.18</v>
      </c>
      <c r="C33" s="21"/>
    </row>
    <row r="34" spans="1:5" x14ac:dyDescent="0.25">
      <c r="A34" s="5" t="s">
        <v>28</v>
      </c>
      <c r="B34" s="14">
        <f>+B33</f>
        <v>5360555.18</v>
      </c>
      <c r="C34" s="15"/>
    </row>
    <row r="35" spans="1:5" ht="15.75" thickBot="1" x14ac:dyDescent="0.3">
      <c r="A35" s="5" t="s">
        <v>29</v>
      </c>
      <c r="B35" s="22">
        <f>+B30+B34</f>
        <v>53945846.460000001</v>
      </c>
      <c r="C35" s="23"/>
    </row>
    <row r="36" spans="1:5" ht="15.75" thickTop="1" x14ac:dyDescent="0.25">
      <c r="B36" s="20"/>
      <c r="C36" s="20"/>
    </row>
    <row r="37" spans="1:5" x14ac:dyDescent="0.25">
      <c r="A37" s="24" t="s">
        <v>30</v>
      </c>
      <c r="B37" s="24"/>
      <c r="C37" s="24"/>
    </row>
    <row r="38" spans="1:5" x14ac:dyDescent="0.25">
      <c r="A38" t="s">
        <v>31</v>
      </c>
      <c r="B38" s="13">
        <v>839397473.61000001</v>
      </c>
      <c r="C38" s="13"/>
    </row>
    <row r="39" spans="1:5" x14ac:dyDescent="0.25">
      <c r="A39" s="5" t="s">
        <v>32</v>
      </c>
      <c r="B39" s="14">
        <f>+B38</f>
        <v>839397473.61000001</v>
      </c>
      <c r="C39" s="15"/>
    </row>
    <row r="40" spans="1:5" ht="15.75" thickBot="1" x14ac:dyDescent="0.3">
      <c r="A40" s="5" t="s">
        <v>33</v>
      </c>
      <c r="B40" s="16">
        <f>+B35+B39</f>
        <v>893343320.07000005</v>
      </c>
      <c r="C40" s="17"/>
    </row>
    <row r="41" spans="1:5" ht="15.75" thickTop="1" x14ac:dyDescent="0.25">
      <c r="B41" s="18">
        <f>+B23-B40</f>
        <v>0</v>
      </c>
      <c r="C41" s="19"/>
    </row>
    <row r="42" spans="1:5" x14ac:dyDescent="0.25">
      <c r="B42" s="8"/>
      <c r="C42" s="3"/>
    </row>
    <row r="43" spans="1:5" x14ac:dyDescent="0.25">
      <c r="A43" t="s">
        <v>34</v>
      </c>
      <c r="C43" s="20" t="s">
        <v>35</v>
      </c>
      <c r="D43" s="20"/>
      <c r="E43" s="3"/>
    </row>
    <row r="44" spans="1:5" x14ac:dyDescent="0.25">
      <c r="C44" s="3"/>
      <c r="D44" s="3"/>
      <c r="E44" s="3"/>
    </row>
    <row r="45" spans="1:5" x14ac:dyDescent="0.25">
      <c r="A45" t="s">
        <v>36</v>
      </c>
      <c r="C45" t="s">
        <v>36</v>
      </c>
      <c r="D45" s="3"/>
      <c r="E45" s="3"/>
    </row>
    <row r="46" spans="1:5" x14ac:dyDescent="0.25">
      <c r="A46" s="10" t="s">
        <v>37</v>
      </c>
      <c r="C46" s="20" t="s">
        <v>38</v>
      </c>
      <c r="D46" s="20"/>
      <c r="E46" s="3"/>
    </row>
    <row r="47" spans="1:5" x14ac:dyDescent="0.25">
      <c r="A47" s="11" t="s">
        <v>39</v>
      </c>
      <c r="C47" s="12" t="s">
        <v>40</v>
      </c>
      <c r="D47" s="12"/>
      <c r="E47" s="4"/>
    </row>
    <row r="49" spans="1:5" x14ac:dyDescent="0.25">
      <c r="C49" s="7"/>
      <c r="D49" s="7"/>
      <c r="E49" s="7"/>
    </row>
    <row r="50" spans="1:5" x14ac:dyDescent="0.25">
      <c r="A50" t="s">
        <v>41</v>
      </c>
    </row>
    <row r="52" spans="1:5" x14ac:dyDescent="0.25">
      <c r="A52" t="s">
        <v>42</v>
      </c>
    </row>
    <row r="53" spans="1:5" x14ac:dyDescent="0.25">
      <c r="A53" t="s">
        <v>43</v>
      </c>
    </row>
    <row r="54" spans="1:5" x14ac:dyDescent="0.25">
      <c r="A54" s="7" t="s">
        <v>44</v>
      </c>
    </row>
  </sheetData>
  <mergeCells count="43">
    <mergeCell ref="B13:C13"/>
    <mergeCell ref="A1:D1"/>
    <mergeCell ref="A2:D2"/>
    <mergeCell ref="A3:D3"/>
    <mergeCell ref="A4:D4"/>
    <mergeCell ref="A5:D5"/>
    <mergeCell ref="A6:D6"/>
    <mergeCell ref="A7:C7"/>
    <mergeCell ref="B8:C8"/>
    <mergeCell ref="B10:C10"/>
    <mergeCell ref="B11:C11"/>
    <mergeCell ref="B12:C12"/>
    <mergeCell ref="A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C47:D47"/>
    <mergeCell ref="B38:C38"/>
    <mergeCell ref="B39:C39"/>
    <mergeCell ref="B40:C40"/>
    <mergeCell ref="B41:C41"/>
    <mergeCell ref="C43:D43"/>
    <mergeCell ref="C46:D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Bethania Espinal</cp:lastModifiedBy>
  <dcterms:created xsi:type="dcterms:W3CDTF">2026-06-10T19:21:59Z</dcterms:created>
  <dcterms:modified xsi:type="dcterms:W3CDTF">2026-06-11T12:33:45Z</dcterms:modified>
</cp:coreProperties>
</file>