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balance jn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<sst xmlns="http://schemas.openxmlformats.org/spreadsheetml/2006/main" count="34" uniqueCount="34">
  <si>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MINISTERIO DE RELACIONES EXTERIORES</t>
  </si>
  <si>
    <t>DIRECCIÓN GENERAL DE PASAPORTES</t>
  </si>
  <si>
    <t>DEPARTAMENTO FINANCIERO</t>
  </si>
  <si>
    <t>Balance General</t>
  </si>
  <si>
    <t>Al 30 de Junio del 2026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</si>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</sst>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</numFmts>
  <fonts count="24">
    <font>
      <sz val="11"/>
      <color theme="1"/>
      <name val="Aptos Narrow"/>
      <charset val="134"/>
      <scheme val="minor"/>
    </font>
    <font>
      <b/>
      <sz val="14"/>
      <color theme="1"/>
      <name val="Aptos Narrow"/>
      <charset val="134"/>
      <scheme val="minor"/>
    </font>
    <font>
      <b/>
      <sz val="12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0" fillId="2" borderId="0" xfId="0" applyFill="1"/>
    <xf numFmtId="0" fontId="3" fillId="0" borderId="0" xfId="0" applyFont="1"/>
    <xf numFmtId="43" fontId="0" fillId="0" borderId="0" xfId="0" applyNumberFormat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43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3" fontId="0" fillId="0" borderId="0" xfId="1" applyFont="1" applyFill="1" applyAlignment="1">
      <alignment horizontal="center"/>
    </xf>
    <xf numFmtId="4" fontId="0" fillId="0" borderId="0" xfId="0" applyNumberFormat="1" applyAlignment="1">
      <alignment horizontal="right"/>
    </xf>
    <xf numFmtId="43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1</xdr:row>
      <xdr:rowOff>38100</xdr:rowOff>
    </xdr:from>
    <xdr:to>
      <xdr:col>0</xdr:col>
      <xdr:colOff>1321116</xdr:colOff>
      <xdr:row>8</xdr:row>
      <xdr:rowOff>19050</xdr:rowOff>
    </xdr:to>
    <xdr:pic>
      <xdr:nvPicPr>
        <xdr:cNvPr id="2" name="Imagen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276225"/>
          <a:ext cx="1311275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I46" sqref="I46"/>
    </sheetView>
  </sheetViews>
  <sheetFormatPr defaultColWidth="11" defaultRowHeight="13.5" outlineLevelCol="4"/>
  <cols>
    <col min="1" max="1" width="48.8583333333333" customWidth="1"/>
    <col min="2" max="2" width="5.56666666666667" customWidth="1"/>
    <col min="3" max="3" width="21.425" customWidth="1"/>
  </cols>
  <sheetData>
    <row r="1" ht="18.7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/>
      <c r="C2" s="2"/>
      <c r="D2" s="2"/>
      <c r="E2" s="2"/>
    </row>
    <row r="3" ht="14.25" spans="1:5">
      <c r="A3" s="2" t="s">
        <v>2</v>
      </c>
      <c r="B3" s="2"/>
      <c r="C3" s="2"/>
      <c r="D3" s="2"/>
    </row>
    <row r="4" spans="1:5">
      <c r="A4" s="3" t="s">
        <v>3</v>
      </c>
      <c r="B4" s="3"/>
      <c r="C4" s="3"/>
      <c r="D4" s="3"/>
    </row>
    <row r="5" spans="1:5">
      <c r="A5" s="3" t="s">
        <v>4</v>
      </c>
      <c r="B5" s="3"/>
      <c r="C5" s="3"/>
      <c r="D5" s="3"/>
    </row>
    <row r="6" spans="1:5">
      <c r="A6" s="3" t="s">
        <v>5</v>
      </c>
      <c r="B6" s="3"/>
      <c r="C6" s="3"/>
      <c r="D6" s="3"/>
    </row>
    <row r="7" spans="1:5">
      <c r="A7" s="3"/>
      <c r="B7" s="3"/>
      <c r="C7" s="3"/>
    </row>
    <row r="8" spans="1:5">
      <c r="B8" s="4"/>
      <c r="C8" s="4"/>
    </row>
    <row r="9" spans="1:5">
      <c r="A9" s="5" t="s">
        <v>6</v>
      </c>
      <c r="B9" s="6"/>
      <c r="C9" s="6"/>
    </row>
    <row r="10" spans="1:5">
      <c r="A10" s="7" t="s">
        <v>7</v>
      </c>
      <c r="B10" s="8"/>
      <c r="C10" s="3"/>
    </row>
    <row r="11" spans="1:5">
      <c r="A11" t="s">
        <v>8</v>
      </c>
      <c r="B11" s="8">
        <v>230420336.99</v>
      </c>
      <c r="C11" s="3"/>
    </row>
    <row r="12" spans="1:5">
      <c r="A12" t="s">
        <v>9</v>
      </c>
      <c r="B12" s="8">
        <v>24486149.88</v>
      </c>
      <c r="C12" s="3"/>
    </row>
    <row r="13" spans="1:5">
      <c r="A13" t="s">
        <v>10</v>
      </c>
      <c r="B13" s="8">
        <v>1604001.27</v>
      </c>
      <c r="C13" s="3"/>
    </row>
    <row r="14" spans="1:5">
      <c r="A14" t="s">
        <v>11</v>
      </c>
      <c r="B14" s="8">
        <v>268162383.74</v>
      </c>
      <c r="C14" s="3"/>
    </row>
    <row r="15" spans="1:5">
      <c r="A15" s="5" t="s">
        <v>12</v>
      </c>
      <c r="B15" s="9">
        <f>SUM(B11:C14)</f>
        <v>524672871.88</v>
      </c>
      <c r="C15" s="10"/>
    </row>
    <row r="16" spans="1:5">
      <c r="B16" s="3"/>
      <c r="C16" s="3"/>
    </row>
    <row r="17" spans="1:5">
      <c r="A17" s="5" t="s">
        <v>13</v>
      </c>
      <c r="B17" s="11"/>
      <c r="C17" s="11"/>
    </row>
    <row r="18" spans="1:5">
      <c r="A18" t="s">
        <v>14</v>
      </c>
      <c r="B18" s="8">
        <v>778490881.57</v>
      </c>
      <c r="C18" s="3"/>
      <c r="D18" s="12"/>
      <c r="E18" s="12"/>
    </row>
    <row r="19" spans="1:5">
      <c r="A19" t="s">
        <v>15</v>
      </c>
      <c r="B19" s="8">
        <v>-338886982.53</v>
      </c>
      <c r="C19" s="3"/>
      <c r="D19" s="12"/>
      <c r="E19" s="12"/>
    </row>
    <row r="20" spans="1:5">
      <c r="A20" t="s">
        <v>16</v>
      </c>
      <c r="B20" s="8">
        <v>87106558.72</v>
      </c>
      <c r="C20" s="3"/>
      <c r="D20" s="12"/>
      <c r="E20" s="12"/>
    </row>
    <row r="21" spans="1:5">
      <c r="A21" t="s">
        <v>17</v>
      </c>
      <c r="B21" s="8">
        <v>-70335958.02</v>
      </c>
      <c r="C21" s="3"/>
      <c r="D21" s="12"/>
      <c r="E21" s="12"/>
    </row>
    <row r="22" spans="1:5">
      <c r="A22" s="5" t="s">
        <v>18</v>
      </c>
      <c r="B22" s="9">
        <f>SUM(B18:C21)</f>
        <v>456374499.74</v>
      </c>
      <c r="C22" s="10"/>
    </row>
    <row r="23" ht="14.25" spans="1:5">
      <c r="A23" s="5" t="s">
        <v>19</v>
      </c>
      <c r="B23" s="13">
        <f>+B15+B22</f>
        <v>981047371.62</v>
      </c>
      <c r="C23" s="14"/>
    </row>
    <row r="24" ht="14.25" spans="1:5">
      <c r="B24" s="3"/>
      <c r="C24" s="3"/>
    </row>
    <row r="25" spans="1:5">
      <c r="A25" s="15" t="s">
        <v>20</v>
      </c>
      <c r="B25" s="15"/>
      <c r="C25" s="15"/>
    </row>
    <row r="26" spans="1:5">
      <c r="A26" s="7" t="s">
        <v>21</v>
      </c>
      <c r="B26" s="3"/>
      <c r="C26" s="3"/>
    </row>
    <row r="27" spans="1:5">
      <c r="A27" t="s">
        <v>22</v>
      </c>
      <c r="B27" s="16">
        <v>21986.3</v>
      </c>
      <c r="C27" s="16"/>
    </row>
    <row r="28" spans="1:5">
      <c r="A28" t="s">
        <v>23</v>
      </c>
      <c r="B28" s="17">
        <v>28467495.76</v>
      </c>
      <c r="C28" s="17"/>
    </row>
    <row r="29" spans="1:5">
      <c r="A29" t="s">
        <v>24</v>
      </c>
      <c r="B29" s="8">
        <f>11749761.7+9121738.46</f>
        <v>20871500.16</v>
      </c>
      <c r="C29" s="3"/>
    </row>
    <row r="30" spans="1:5">
      <c r="A30" s="5" t="s">
        <v>25</v>
      </c>
      <c r="B30" s="9">
        <f>SUM(B27:C29)</f>
        <v>49360982.22</v>
      </c>
      <c r="C30" s="10"/>
    </row>
    <row r="31" spans="1:5">
      <c r="B31" s="3"/>
      <c r="C31" s="3"/>
    </row>
    <row r="32" spans="1:5">
      <c r="A32" s="7" t="s">
        <v>26</v>
      </c>
      <c r="B32" s="3"/>
      <c r="C32" s="3"/>
    </row>
    <row r="33" spans="1:5">
      <c r="A33" t="s">
        <v>27</v>
      </c>
      <c r="B33" s="17">
        <v>5360555.18</v>
      </c>
      <c r="C33" s="17"/>
    </row>
    <row r="34" spans="1:5">
      <c r="A34" s="5" t="s">
        <v>28</v>
      </c>
      <c r="B34" s="9">
        <f>+B33</f>
        <v>5360555.18</v>
      </c>
      <c r="C34" s="10"/>
    </row>
    <row r="35" ht="14.25" spans="1:5">
      <c r="A35" s="5" t="s">
        <v>29</v>
      </c>
      <c r="B35" s="13">
        <f>+B30+B34</f>
        <v>54721537.4</v>
      </c>
      <c r="C35" s="14"/>
    </row>
    <row r="36" ht="14.25" spans="1:5">
      <c r="B36" s="3"/>
      <c r="C36" s="3"/>
    </row>
    <row r="37" spans="1:5">
      <c r="A37" s="15" t="s">
        <v>30</v>
      </c>
      <c r="B37" s="15"/>
      <c r="C37" s="15"/>
    </row>
    <row r="38" spans="1:5">
      <c r="A38" t="s">
        <v>31</v>
      </c>
      <c r="B38" s="16">
        <v>822243314.6</v>
      </c>
      <c r="C38" s="16"/>
    </row>
    <row r="39" spans="1:5">
      <c r="A39" s="5" t="s">
        <v>32</v>
      </c>
      <c r="B39" s="9">
        <f>+B30+B35+B38</f>
        <v>926325834.22</v>
      </c>
      <c r="C39" s="10"/>
    </row>
    <row r="40" ht="14.25" spans="1:5">
      <c r="A40" s="5" t="s">
        <v>33</v>
      </c>
      <c r="B40" s="18">
        <f>+B35+B39</f>
        <v>981047371.62</v>
      </c>
      <c r="C40" s="19"/>
    </row>
    <row r="41" ht="14.25" spans="1:5">
      <c r="B41" s="20">
        <f>+B23-B40</f>
        <v>0</v>
      </c>
      <c r="C41" s="21"/>
    </row>
    <row r="42" spans="1:5">
      <c r="B42" s="8"/>
      <c r="C42" s="3"/>
    </row>
    <row r="43" spans="1:5">
      <c r="C43" s="3"/>
      <c r="D43" s="3"/>
      <c r="E43" s="3"/>
    </row>
    <row r="44" spans="1:5">
      <c r="C44" s="3"/>
      <c r="D44" s="3"/>
      <c r="E44" s="3"/>
    </row>
    <row r="45" spans="1:5">
      <c r="D45" s="3"/>
      <c r="E45" s="3"/>
    </row>
    <row r="46" spans="1:5">
      <c r="A46" s="22"/>
      <c r="C46" s="3"/>
      <c r="D46" s="3"/>
      <c r="E46" s="3"/>
    </row>
    <row r="47" spans="1:5">
      <c r="A47" s="23"/>
      <c r="C47" s="4"/>
      <c r="D47" s="4"/>
      <c r="E47" s="4"/>
    </row>
    <row r="49" spans="1:5">
      <c r="C49" s="7"/>
      <c r="D49" s="7"/>
      <c r="E49" s="7"/>
    </row>
    <row r="54" spans="1:5">
      <c r="A54" s="7"/>
    </row>
  </sheetData>
  <mergeCells count="43">
    <mergeCell ref="A1:D1"/>
    <mergeCell ref="A2:D2"/>
    <mergeCell ref="A3:D3"/>
    <mergeCell ref="A4:D4"/>
    <mergeCell ref="A5:D5"/>
    <mergeCell ref="A6:D6"/>
    <mergeCell ref="A7:C7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37:C37"/>
    <mergeCell ref="B38:C38"/>
    <mergeCell ref="B39:C39"/>
    <mergeCell ref="B40:C40"/>
    <mergeCell ref="B41:C41"/>
    <mergeCell ref="C43:D43"/>
    <mergeCell ref="C46:D46"/>
    <mergeCell ref="C47:D4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balance jnio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Meran Bernys</dc:creator>
  <cp:lastModifiedBy>bethania.espinal</cp:lastModifiedBy>
  <dcterms:created xsi:type="dcterms:W3CDTF">2026-07-10T12:38:00Z</dcterms:created>
  <dcterms:modified xsi:type="dcterms:W3CDTF">2026-07-10T19:27:23Z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F1857D9A768B47C49DEB29D6BCF66EBD_13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