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D71C017D-7777-4E6F-AF3C-9AFC9B50B368}" xr6:coauthVersionLast="47" xr6:coauthVersionMax="47" xr10:uidLastSave="{00000000-0000-0000-0000-000000000000}"/>
  <bookViews>
    <workbookView xWindow="-120" yWindow="-120" windowWidth="29040" windowHeight="15720" xr2:uid="{B40E9CCA-83A6-4AEF-90AB-6E51DC37152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4" i="1"/>
  <c r="B30" i="1"/>
  <c r="B27" i="1"/>
  <c r="B22" i="1"/>
  <c r="B15" i="1"/>
  <c r="B23" i="1" s="1"/>
  <c r="B35" i="1" l="1"/>
  <c r="B40" i="1" l="1"/>
</calcChain>
</file>

<file path=xl/sharedStrings.xml><?xml version="1.0" encoding="utf-8"?>
<sst xmlns="http://schemas.openxmlformats.org/spreadsheetml/2006/main" count="34" uniqueCount="34">
  <si>
    <t>MINISTERIO DE RELACIONES EXTERIORES</t>
  </si>
  <si>
    <t>DIRECCIÓN GENERAL DE PASAPORTES</t>
  </si>
  <si>
    <t>DEPARTAMENTO FINANCIERO</t>
  </si>
  <si>
    <t>Balance General</t>
  </si>
  <si>
    <t>Al 30 de Abril del 2026</t>
  </si>
  <si>
    <t>(Valores en RD$)</t>
  </si>
  <si>
    <t>ACTIVOS</t>
  </si>
  <si>
    <t>Activos Corrientes</t>
  </si>
  <si>
    <t>Disponibilidad en caja y bancos</t>
  </si>
  <si>
    <t>Inventarios</t>
  </si>
  <si>
    <t>Pagos anticipados</t>
  </si>
  <si>
    <t>Bienes de uso neto</t>
  </si>
  <si>
    <t>TOTAL ACTIVOS CORRIENTES</t>
  </si>
  <si>
    <t>ACTIVOS NO CORRIENTES</t>
  </si>
  <si>
    <t>Propiedad Planta y Equipo</t>
  </si>
  <si>
    <t xml:space="preserve">Depreciación Propiedad Planta y Equipo </t>
  </si>
  <si>
    <t>Bienes Intangibles</t>
  </si>
  <si>
    <t>Depreciación bienes intangibles</t>
  </si>
  <si>
    <t>TOTAL ACTIVOS NO CORRIENTES</t>
  </si>
  <si>
    <t>TOTAL DE ACTIVOS</t>
  </si>
  <si>
    <t>PASIVOS</t>
  </si>
  <si>
    <t>Pasivos Corrientes</t>
  </si>
  <si>
    <t>Retenciones por pagar</t>
  </si>
  <si>
    <t>Cuentas por pagar a corto plazo</t>
  </si>
  <si>
    <t>Otros pasivos corrientes</t>
  </si>
  <si>
    <t>TOTAL PASIVOS CORRIENTES</t>
  </si>
  <si>
    <t>Pasivos a largo plazo</t>
  </si>
  <si>
    <t>Cuentas por pagar a larzo plazo</t>
  </si>
  <si>
    <t>TOTAL PASIVOS A LARGO PLAZO</t>
  </si>
  <si>
    <t>TOTAL PASIVOS</t>
  </si>
  <si>
    <t>ACTIVOS NETOS/PATRIMONIO</t>
  </si>
  <si>
    <t xml:space="preserve">Activos netos/Patrimonio </t>
  </si>
  <si>
    <t>TOTAL PATRIMONIO NETO</t>
  </si>
  <si>
    <t>TOTAL PASIVO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</si>
</sst>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 val="singleAccounting"/>
      <sz val="11"/>
      <color theme="1"/>
      <name val="Aptos Narrow"/>
      <family val="2"/>
      <scheme val="minor"/>
    </font>
    <font>
      <b/>
      <u val="singleAccounting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0" borderId="0" xfId="0" applyFont="1"/>
    <xf numFmtId="4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3" fontId="0" fillId="0" borderId="0" xfId="0" applyNumberFormat="1"/>
    <xf numFmtId="0" fontId="2" fillId="0" borderId="0" xfId="0" applyFont="1" applyAlignment="1">
      <alignment horizontal="center"/>
    </xf>
    <xf numFmtId="43" fontId="0" fillId="0" borderId="0" xfId="1" applyFont="1" applyFill="1" applyAlignment="1">
      <alignment horizontal="center"/>
    </xf>
    <xf numFmtId="4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4" fontId="0" fillId="0" borderId="0" xfId="0" applyNumberFormat="1" applyAlignment="1">
      <alignment horizontal="right"/>
    </xf>
    <xf numFmtId="4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3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3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3" fontId="0" fillId="0" borderId="0" xfId="0" applyNumberFormat="1" applyAlignment="1">
      <alignment horizontal="center"/>
    </xf>
    <xf numFmtId="4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205253</xdr:rowOff>
    </xdr:from>
    <xdr:to>
      <xdr:col>0</xdr:col>
      <xdr:colOff>1285875</xdr:colOff>
      <xdr:row>7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9E46D4-D435-4613-AD36-E5A0A4EF0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5253"/>
          <a:ext cx="1285875" cy="1213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15D6-494B-4975-83B1-47676BDEB828}">
  <dimension ref="A1:H54"/>
  <sheetViews>
    <sheetView tabSelected="1" zoomScaleNormal="100" workbookViewId="0">
      <selection activeCell="H45" sqref="H45"/>
    </sheetView>
  </sheetViews>
  <sheetFormatPr baseColWidth="10" defaultRowHeight="15" x14ac:dyDescent="0.25"/>
  <cols>
    <col min="1" max="1" width="40.7109375" customWidth="1"/>
    <col min="2" max="2" width="11.85546875" customWidth="1"/>
    <col min="3" max="3" width="22.28515625" customWidth="1"/>
    <col min="7" max="8" width="15.140625" bestFit="1" customWidth="1"/>
  </cols>
  <sheetData>
    <row r="1" spans="1:5" ht="18.75" x14ac:dyDescent="0.3">
      <c r="A1" s="34" t="s">
        <v>0</v>
      </c>
      <c r="B1" s="34"/>
      <c r="C1" s="34"/>
      <c r="D1" s="34"/>
      <c r="E1" s="1"/>
    </row>
    <row r="2" spans="1:5" ht="15.75" x14ac:dyDescent="0.25">
      <c r="A2" s="35" t="s">
        <v>1</v>
      </c>
      <c r="B2" s="35"/>
      <c r="C2" s="35"/>
      <c r="D2" s="35"/>
      <c r="E2" s="2"/>
    </row>
    <row r="3" spans="1:5" ht="15.75" x14ac:dyDescent="0.25">
      <c r="A3" s="35" t="s">
        <v>2</v>
      </c>
      <c r="B3" s="35"/>
      <c r="C3" s="35"/>
      <c r="D3" s="35"/>
      <c r="E3" s="2"/>
    </row>
    <row r="4" spans="1:5" x14ac:dyDescent="0.25">
      <c r="A4" s="21" t="s">
        <v>3</v>
      </c>
      <c r="B4" s="21"/>
      <c r="C4" s="21"/>
      <c r="D4" s="21"/>
      <c r="E4" s="3"/>
    </row>
    <row r="5" spans="1:5" x14ac:dyDescent="0.25">
      <c r="A5" s="21" t="s">
        <v>4</v>
      </c>
      <c r="B5" s="21"/>
      <c r="C5" s="21"/>
      <c r="D5" s="21"/>
      <c r="E5" s="3"/>
    </row>
    <row r="6" spans="1:5" x14ac:dyDescent="0.25">
      <c r="A6" s="21" t="s">
        <v>5</v>
      </c>
      <c r="B6" s="21"/>
      <c r="C6" s="21"/>
      <c r="D6" s="21"/>
      <c r="E6" s="3"/>
    </row>
    <row r="7" spans="1:5" x14ac:dyDescent="0.25">
      <c r="A7" s="21"/>
      <c r="B7" s="21"/>
      <c r="C7" s="21"/>
    </row>
    <row r="8" spans="1:5" x14ac:dyDescent="0.25">
      <c r="B8" s="13"/>
      <c r="C8" s="13"/>
    </row>
    <row r="9" spans="1:5" x14ac:dyDescent="0.25">
      <c r="A9" s="5" t="s">
        <v>6</v>
      </c>
      <c r="B9" s="6"/>
      <c r="C9" s="6"/>
    </row>
    <row r="10" spans="1:5" x14ac:dyDescent="0.25">
      <c r="A10" s="7" t="s">
        <v>7</v>
      </c>
      <c r="B10" s="31"/>
      <c r="C10" s="21"/>
    </row>
    <row r="11" spans="1:5" x14ac:dyDescent="0.25">
      <c r="A11" t="s">
        <v>8</v>
      </c>
      <c r="B11" s="31">
        <v>77364614.930000007</v>
      </c>
      <c r="C11" s="21"/>
    </row>
    <row r="12" spans="1:5" x14ac:dyDescent="0.25">
      <c r="A12" t="s">
        <v>9</v>
      </c>
      <c r="B12" s="31">
        <v>24213176.129999999</v>
      </c>
      <c r="C12" s="21"/>
    </row>
    <row r="13" spans="1:5" x14ac:dyDescent="0.25">
      <c r="A13" t="s">
        <v>10</v>
      </c>
      <c r="B13" s="31">
        <v>2796710.2</v>
      </c>
      <c r="C13" s="21"/>
    </row>
    <row r="14" spans="1:5" ht="17.25" x14ac:dyDescent="0.4">
      <c r="A14" t="s">
        <v>11</v>
      </c>
      <c r="B14" s="24">
        <v>288897089.81999999</v>
      </c>
      <c r="C14" s="25"/>
    </row>
    <row r="15" spans="1:5" x14ac:dyDescent="0.25">
      <c r="A15" s="5" t="s">
        <v>12</v>
      </c>
      <c r="B15" s="26">
        <f>SUM(B11:C14)</f>
        <v>393271591.07999998</v>
      </c>
      <c r="C15" s="27"/>
    </row>
    <row r="16" spans="1:5" x14ac:dyDescent="0.25">
      <c r="B16" s="21"/>
      <c r="C16" s="21"/>
    </row>
    <row r="17" spans="1:8" x14ac:dyDescent="0.25">
      <c r="A17" s="5" t="s">
        <v>13</v>
      </c>
      <c r="B17" s="30"/>
      <c r="C17" s="30"/>
    </row>
    <row r="18" spans="1:8" x14ac:dyDescent="0.25">
      <c r="A18" t="s">
        <v>14</v>
      </c>
      <c r="B18" s="31">
        <v>782834727.38999999</v>
      </c>
      <c r="C18" s="21"/>
      <c r="D18" s="9"/>
      <c r="E18" s="9"/>
    </row>
    <row r="19" spans="1:8" x14ac:dyDescent="0.25">
      <c r="A19" t="s">
        <v>15</v>
      </c>
      <c r="B19" s="31">
        <v>-336191583.06999999</v>
      </c>
      <c r="C19" s="21"/>
      <c r="D19" s="9"/>
      <c r="E19" s="9"/>
    </row>
    <row r="20" spans="1:8" x14ac:dyDescent="0.25">
      <c r="A20" t="s">
        <v>16</v>
      </c>
      <c r="B20" s="31">
        <v>87106558.719999999</v>
      </c>
      <c r="C20" s="21"/>
      <c r="D20" s="9"/>
      <c r="E20" s="9"/>
    </row>
    <row r="21" spans="1:8" ht="17.25" x14ac:dyDescent="0.4">
      <c r="A21" t="s">
        <v>17</v>
      </c>
      <c r="B21" s="24">
        <v>-69348117.079999998</v>
      </c>
      <c r="C21" s="25"/>
      <c r="D21" s="9"/>
      <c r="E21" s="9"/>
    </row>
    <row r="22" spans="1:8" x14ac:dyDescent="0.25">
      <c r="A22" s="5" t="s">
        <v>18</v>
      </c>
      <c r="B22" s="15">
        <f>SUM(B18:C21)</f>
        <v>464401585.95999998</v>
      </c>
      <c r="C22" s="16"/>
    </row>
    <row r="23" spans="1:8" ht="15.75" thickBot="1" x14ac:dyDescent="0.3">
      <c r="A23" s="5" t="s">
        <v>19</v>
      </c>
      <c r="B23" s="32">
        <f>+B15+B22</f>
        <v>857673177.03999996</v>
      </c>
      <c r="C23" s="33"/>
    </row>
    <row r="24" spans="1:8" ht="15.75" thickTop="1" x14ac:dyDescent="0.25">
      <c r="B24" s="21"/>
      <c r="C24" s="21"/>
    </row>
    <row r="25" spans="1:8" x14ac:dyDescent="0.25">
      <c r="A25" s="22" t="s">
        <v>20</v>
      </c>
      <c r="B25" s="22"/>
      <c r="C25" s="22"/>
    </row>
    <row r="26" spans="1:8" x14ac:dyDescent="0.25">
      <c r="A26" s="7" t="s">
        <v>21</v>
      </c>
      <c r="B26" s="21"/>
      <c r="C26" s="21"/>
    </row>
    <row r="27" spans="1:8" x14ac:dyDescent="0.25">
      <c r="A27" t="s">
        <v>22</v>
      </c>
      <c r="B27" s="14">
        <f>19046.3+42970.79</f>
        <v>62017.09</v>
      </c>
      <c r="C27" s="14"/>
    </row>
    <row r="28" spans="1:8" x14ac:dyDescent="0.25">
      <c r="A28" t="s">
        <v>23</v>
      </c>
      <c r="B28" s="23">
        <v>11168409.01</v>
      </c>
      <c r="C28" s="23"/>
    </row>
    <row r="29" spans="1:8" ht="17.25" x14ac:dyDescent="0.4">
      <c r="A29" t="s">
        <v>24</v>
      </c>
      <c r="B29" s="24">
        <v>25303706.699999999</v>
      </c>
      <c r="C29" s="25"/>
    </row>
    <row r="30" spans="1:8" x14ac:dyDescent="0.25">
      <c r="A30" s="5" t="s">
        <v>25</v>
      </c>
      <c r="B30" s="26">
        <f>SUM(B27:C29)</f>
        <v>36534132.799999997</v>
      </c>
      <c r="C30" s="27"/>
    </row>
    <row r="31" spans="1:8" x14ac:dyDescent="0.25">
      <c r="B31" s="21"/>
      <c r="C31" s="21"/>
      <c r="H31" s="12"/>
    </row>
    <row r="32" spans="1:8" x14ac:dyDescent="0.25">
      <c r="A32" s="7" t="s">
        <v>26</v>
      </c>
      <c r="B32" s="21"/>
      <c r="C32" s="21"/>
    </row>
    <row r="33" spans="1:7" x14ac:dyDescent="0.25">
      <c r="A33" t="s">
        <v>27</v>
      </c>
      <c r="B33" s="23">
        <v>9180555.1799999997</v>
      </c>
      <c r="C33" s="23"/>
    </row>
    <row r="34" spans="1:7" ht="17.25" x14ac:dyDescent="0.4">
      <c r="A34" s="5" t="s">
        <v>28</v>
      </c>
      <c r="B34" s="28">
        <f>+B33</f>
        <v>9180555.1799999997</v>
      </c>
      <c r="C34" s="29"/>
    </row>
    <row r="35" spans="1:7" x14ac:dyDescent="0.25">
      <c r="A35" s="5" t="s">
        <v>29</v>
      </c>
      <c r="B35" s="26">
        <f>+B30+B34</f>
        <v>45714687.979999997</v>
      </c>
      <c r="C35" s="27"/>
    </row>
    <row r="36" spans="1:7" x14ac:dyDescent="0.25">
      <c r="B36" s="21"/>
      <c r="C36" s="21"/>
      <c r="G36" s="12"/>
    </row>
    <row r="37" spans="1:7" x14ac:dyDescent="0.25">
      <c r="A37" s="22" t="s">
        <v>30</v>
      </c>
      <c r="B37" s="22"/>
      <c r="C37" s="22"/>
    </row>
    <row r="38" spans="1:7" x14ac:dyDescent="0.25">
      <c r="A38" t="s">
        <v>31</v>
      </c>
      <c r="B38" s="14">
        <v>811958489.05999994</v>
      </c>
      <c r="C38" s="14"/>
    </row>
    <row r="39" spans="1:7" x14ac:dyDescent="0.25">
      <c r="A39" s="5" t="s">
        <v>32</v>
      </c>
      <c r="B39" s="15">
        <f>B38</f>
        <v>811958489.05999994</v>
      </c>
      <c r="C39" s="16"/>
    </row>
    <row r="40" spans="1:7" ht="15.75" thickBot="1" x14ac:dyDescent="0.3">
      <c r="A40" s="5" t="s">
        <v>33</v>
      </c>
      <c r="B40" s="17">
        <f>+B35+B39</f>
        <v>857673177.03999996</v>
      </c>
      <c r="C40" s="18"/>
    </row>
    <row r="41" spans="1:7" ht="15.75" thickTop="1" x14ac:dyDescent="0.25">
      <c r="B41" s="19"/>
      <c r="C41" s="20"/>
    </row>
    <row r="42" spans="1:7" x14ac:dyDescent="0.25">
      <c r="B42" s="8"/>
      <c r="C42" s="3"/>
    </row>
    <row r="43" spans="1:7" x14ac:dyDescent="0.25">
      <c r="C43" s="21"/>
      <c r="D43" s="21"/>
      <c r="E43" s="3"/>
    </row>
    <row r="44" spans="1:7" x14ac:dyDescent="0.25">
      <c r="C44" s="3"/>
      <c r="D44" s="3"/>
      <c r="E44" s="3"/>
    </row>
    <row r="45" spans="1:7" x14ac:dyDescent="0.25">
      <c r="D45" s="3"/>
      <c r="E45" s="3"/>
    </row>
    <row r="46" spans="1:7" x14ac:dyDescent="0.25">
      <c r="A46" s="10"/>
      <c r="C46" s="21"/>
      <c r="D46" s="21"/>
      <c r="E46" s="3"/>
    </row>
    <row r="47" spans="1:7" x14ac:dyDescent="0.25">
      <c r="A47" s="11"/>
      <c r="C47" s="13"/>
      <c r="D47" s="13"/>
      <c r="E47" s="4"/>
    </row>
    <row r="49" spans="1:5" x14ac:dyDescent="0.25">
      <c r="C49" s="7"/>
      <c r="D49" s="7"/>
      <c r="E49" s="7"/>
    </row>
    <row r="54" spans="1:5" x14ac:dyDescent="0.25">
      <c r="A54" s="7"/>
    </row>
  </sheetData>
  <mergeCells count="43">
    <mergeCell ref="B13:C13"/>
    <mergeCell ref="A1:D1"/>
    <mergeCell ref="A2:D2"/>
    <mergeCell ref="A3:D3"/>
    <mergeCell ref="A4:D4"/>
    <mergeCell ref="A5:D5"/>
    <mergeCell ref="A6:D6"/>
    <mergeCell ref="A7:C7"/>
    <mergeCell ref="B8:C8"/>
    <mergeCell ref="B10:C10"/>
    <mergeCell ref="B11:C11"/>
    <mergeCell ref="B12:C12"/>
    <mergeCell ref="A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C47:D47"/>
    <mergeCell ref="B38:C38"/>
    <mergeCell ref="B39:C39"/>
    <mergeCell ref="B40:C40"/>
    <mergeCell ref="B41:C41"/>
    <mergeCell ref="C43:D43"/>
    <mergeCell ref="C46:D4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Dayrobi do. Ozoria</dc:creator>
  <cp:lastModifiedBy>Bethania Espinal</cp:lastModifiedBy>
  <cp:lastPrinted>2026-05-14T19:39:47Z</cp:lastPrinted>
  <dcterms:created xsi:type="dcterms:W3CDTF">2026-05-12T20:08:00Z</dcterms:created>
  <dcterms:modified xsi:type="dcterms:W3CDTF">2026-05-15T13:22:27Z</dcterms:modified>
</cp:coreProperties>
</file>