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8351FFAE-D422-4353-921F-F6A7739091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TO TRIMESTRE" sheetId="19" r:id="rId1"/>
  </sheets>
  <definedNames>
    <definedName name="_xlnm.Print_Area" localSheetId="0">'4TO TRIMESTRE'!$A$1:$K$540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19" l="1"/>
  <c r="J50" i="19"/>
  <c r="J46" i="19"/>
  <c r="J157" i="19"/>
  <c r="J108" i="19"/>
  <c r="J32" i="19" l="1"/>
  <c r="J31" i="19"/>
  <c r="J30" i="19"/>
  <c r="J29" i="19"/>
  <c r="J21" i="19"/>
  <c r="J16" i="19"/>
  <c r="J42" i="19"/>
  <c r="J86" i="19"/>
  <c r="J63" i="19"/>
  <c r="J73" i="19"/>
  <c r="J70" i="19"/>
  <c r="J214" i="19"/>
  <c r="J194" i="19"/>
  <c r="J492" i="19" l="1"/>
  <c r="J193" i="19"/>
  <c r="J192" i="19"/>
  <c r="J191" i="19"/>
  <c r="J190" i="19"/>
  <c r="J189" i="19"/>
  <c r="J195" i="19"/>
  <c r="K183" i="19"/>
  <c r="K530" i="19"/>
  <c r="I530" i="19"/>
  <c r="J529" i="19"/>
  <c r="J528" i="19"/>
  <c r="J527" i="19"/>
  <c r="J526" i="19"/>
  <c r="J525" i="19"/>
  <c r="J524" i="19"/>
  <c r="J523" i="19"/>
  <c r="J522" i="19"/>
  <c r="J521" i="19"/>
  <c r="J520" i="19"/>
  <c r="J519" i="19"/>
  <c r="J518" i="19"/>
  <c r="J517" i="19"/>
  <c r="J516" i="19"/>
  <c r="J515" i="19"/>
  <c r="J514" i="19"/>
  <c r="J513" i="19"/>
  <c r="J512" i="19"/>
  <c r="J511" i="19"/>
  <c r="J510" i="19"/>
  <c r="J509" i="19"/>
  <c r="J508" i="19"/>
  <c r="J507" i="19"/>
  <c r="J506" i="19"/>
  <c r="J505" i="19"/>
  <c r="J504" i="19"/>
  <c r="J503" i="19"/>
  <c r="J502" i="19"/>
  <c r="J501" i="19"/>
  <c r="J500" i="19"/>
  <c r="J499" i="19"/>
  <c r="J498" i="19"/>
  <c r="J497" i="19"/>
  <c r="J496" i="19"/>
  <c r="J495" i="19"/>
  <c r="J494" i="19"/>
  <c r="J493" i="19"/>
  <c r="J491" i="19"/>
  <c r="K485" i="19"/>
  <c r="I485" i="19"/>
  <c r="J484" i="19"/>
  <c r="J483" i="19"/>
  <c r="J482" i="19"/>
  <c r="J481" i="19"/>
  <c r="J480" i="19"/>
  <c r="J479" i="19"/>
  <c r="J478" i="19"/>
  <c r="J477" i="19"/>
  <c r="J476" i="19"/>
  <c r="J475" i="19"/>
  <c r="J474" i="19"/>
  <c r="J473" i="19"/>
  <c r="J472" i="19"/>
  <c r="J471" i="19"/>
  <c r="J470" i="19"/>
  <c r="J469" i="19"/>
  <c r="J468" i="19"/>
  <c r="J467" i="19"/>
  <c r="J466" i="19"/>
  <c r="J465" i="19"/>
  <c r="J464" i="19"/>
  <c r="J463" i="19"/>
  <c r="J462" i="19"/>
  <c r="J461" i="19"/>
  <c r="J460" i="19"/>
  <c r="J459" i="19"/>
  <c r="J458" i="19"/>
  <c r="J457" i="19"/>
  <c r="J456" i="19"/>
  <c r="J455" i="19"/>
  <c r="J454" i="19"/>
  <c r="J453" i="19"/>
  <c r="J452" i="19"/>
  <c r="J451" i="19"/>
  <c r="J450" i="19"/>
  <c r="J449" i="19"/>
  <c r="K443" i="19"/>
  <c r="I443" i="19"/>
  <c r="J442" i="19"/>
  <c r="J441" i="19"/>
  <c r="J440" i="19"/>
  <c r="J439" i="19"/>
  <c r="J438" i="19"/>
  <c r="J437" i="19"/>
  <c r="J436" i="19"/>
  <c r="J435" i="19"/>
  <c r="J434" i="19"/>
  <c r="J433" i="19"/>
  <c r="J432" i="19"/>
  <c r="J431" i="19"/>
  <c r="J430" i="19"/>
  <c r="J429" i="19"/>
  <c r="J428" i="19"/>
  <c r="J427" i="19"/>
  <c r="J426" i="19"/>
  <c r="J425" i="19"/>
  <c r="J424" i="19"/>
  <c r="J423" i="19"/>
  <c r="J422" i="19"/>
  <c r="J421" i="19"/>
  <c r="J420" i="19"/>
  <c r="J419" i="19"/>
  <c r="J418" i="19"/>
  <c r="J417" i="19"/>
  <c r="J416" i="19"/>
  <c r="J415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6" i="19"/>
  <c r="J395" i="19"/>
  <c r="J394" i="19"/>
  <c r="J393" i="19"/>
  <c r="J392" i="19"/>
  <c r="J391" i="19"/>
  <c r="J390" i="19"/>
  <c r="J389" i="19"/>
  <c r="J388" i="19"/>
  <c r="J387" i="19"/>
  <c r="J386" i="19"/>
  <c r="J385" i="19"/>
  <c r="J384" i="19"/>
  <c r="J383" i="19"/>
  <c r="J382" i="19"/>
  <c r="J381" i="19"/>
  <c r="J380" i="19"/>
  <c r="J379" i="19"/>
  <c r="J378" i="19"/>
  <c r="J377" i="19"/>
  <c r="J376" i="19"/>
  <c r="K370" i="19"/>
  <c r="I370" i="19"/>
  <c r="J369" i="19"/>
  <c r="J368" i="19"/>
  <c r="J367" i="19"/>
  <c r="J366" i="19"/>
  <c r="J365" i="19"/>
  <c r="J364" i="19"/>
  <c r="J363" i="19"/>
  <c r="J362" i="19"/>
  <c r="J361" i="19"/>
  <c r="J360" i="19"/>
  <c r="J359" i="19"/>
  <c r="J358" i="19"/>
  <c r="J357" i="19"/>
  <c r="J356" i="19"/>
  <c r="J355" i="19"/>
  <c r="J354" i="19"/>
  <c r="J353" i="19"/>
  <c r="J352" i="19"/>
  <c r="J351" i="19"/>
  <c r="J350" i="19"/>
  <c r="J349" i="19"/>
  <c r="J348" i="19"/>
  <c r="J347" i="19"/>
  <c r="J346" i="19"/>
  <c r="J345" i="19"/>
  <c r="J344" i="19"/>
  <c r="J343" i="19"/>
  <c r="J342" i="19"/>
  <c r="J341" i="19"/>
  <c r="J340" i="19"/>
  <c r="J339" i="19"/>
  <c r="J338" i="19"/>
  <c r="J337" i="19"/>
  <c r="J336" i="19"/>
  <c r="J335" i="19"/>
  <c r="J334" i="19"/>
  <c r="J333" i="19"/>
  <c r="J332" i="19"/>
  <c r="J331" i="19"/>
  <c r="J330" i="19"/>
  <c r="K324" i="19"/>
  <c r="I324" i="19"/>
  <c r="J323" i="19"/>
  <c r="J322" i="19"/>
  <c r="J321" i="19"/>
  <c r="J320" i="19"/>
  <c r="J319" i="19"/>
  <c r="J318" i="19"/>
  <c r="J317" i="19"/>
  <c r="J316" i="19"/>
  <c r="J315" i="19"/>
  <c r="J314" i="19"/>
  <c r="J313" i="19"/>
  <c r="J312" i="19"/>
  <c r="J311" i="19"/>
  <c r="J310" i="19"/>
  <c r="J309" i="19"/>
  <c r="J308" i="19"/>
  <c r="J307" i="19"/>
  <c r="J306" i="19"/>
  <c r="J305" i="19"/>
  <c r="J304" i="19"/>
  <c r="J303" i="19"/>
  <c r="J302" i="19"/>
  <c r="J301" i="19"/>
  <c r="J300" i="19"/>
  <c r="J299" i="19"/>
  <c r="J298" i="19"/>
  <c r="J297" i="19"/>
  <c r="J296" i="19"/>
  <c r="J295" i="19"/>
  <c r="J294" i="19"/>
  <c r="J293" i="19"/>
  <c r="J292" i="19"/>
  <c r="J291" i="19"/>
  <c r="J290" i="19"/>
  <c r="J289" i="19"/>
  <c r="J288" i="19"/>
  <c r="J287" i="19"/>
  <c r="J286" i="19"/>
  <c r="J285" i="19"/>
  <c r="J284" i="19"/>
  <c r="J283" i="19"/>
  <c r="J282" i="19"/>
  <c r="J281" i="19"/>
  <c r="J280" i="19"/>
  <c r="J279" i="19"/>
  <c r="J278" i="19"/>
  <c r="J277" i="19"/>
  <c r="J276" i="19"/>
  <c r="J275" i="19"/>
  <c r="J274" i="19"/>
  <c r="J273" i="19"/>
  <c r="J272" i="19"/>
  <c r="J271" i="19"/>
  <c r="J270" i="19"/>
  <c r="J269" i="19"/>
  <c r="J268" i="19"/>
  <c r="J267" i="19"/>
  <c r="J266" i="19"/>
  <c r="K260" i="19"/>
  <c r="I260" i="19"/>
  <c r="J259" i="19"/>
  <c r="J258" i="19"/>
  <c r="J257" i="19"/>
  <c r="J256" i="19"/>
  <c r="J255" i="19"/>
  <c r="J254" i="19"/>
  <c r="J253" i="19"/>
  <c r="J252" i="19"/>
  <c r="J251" i="19"/>
  <c r="J250" i="19"/>
  <c r="J249" i="19"/>
  <c r="J248" i="19"/>
  <c r="J247" i="19"/>
  <c r="K241" i="19"/>
  <c r="I241" i="19"/>
  <c r="J240" i="19"/>
  <c r="J239" i="19"/>
  <c r="J238" i="19"/>
  <c r="J237" i="19"/>
  <c r="J236" i="19"/>
  <c r="J235" i="19"/>
  <c r="J234" i="19"/>
  <c r="J233" i="19"/>
  <c r="J232" i="19"/>
  <c r="J231" i="19"/>
  <c r="J230" i="19"/>
  <c r="J229" i="19"/>
  <c r="J228" i="19"/>
  <c r="J227" i="19"/>
  <c r="J226" i="19"/>
  <c r="J225" i="19"/>
  <c r="J224" i="19"/>
  <c r="J223" i="19"/>
  <c r="J222" i="19"/>
  <c r="J221" i="19"/>
  <c r="J220" i="19"/>
  <c r="J219" i="19"/>
  <c r="J218" i="19"/>
  <c r="J217" i="19"/>
  <c r="J216" i="19"/>
  <c r="J215" i="19"/>
  <c r="J213" i="19"/>
  <c r="J212" i="19"/>
  <c r="J211" i="19"/>
  <c r="J210" i="19"/>
  <c r="J209" i="19"/>
  <c r="J208" i="19"/>
  <c r="J207" i="19"/>
  <c r="J206" i="19"/>
  <c r="J205" i="19"/>
  <c r="J204" i="19"/>
  <c r="J203" i="19"/>
  <c r="J202" i="19"/>
  <c r="J201" i="19"/>
  <c r="J200" i="19"/>
  <c r="J199" i="19"/>
  <c r="J198" i="19"/>
  <c r="J197" i="19"/>
  <c r="J196" i="19"/>
  <c r="I183" i="19"/>
  <c r="J182" i="19"/>
  <c r="J181" i="19"/>
  <c r="J180" i="19"/>
  <c r="J179" i="19"/>
  <c r="J178" i="19"/>
  <c r="J177" i="19"/>
  <c r="J176" i="19"/>
  <c r="J175" i="19"/>
  <c r="J174" i="19"/>
  <c r="J173" i="19"/>
  <c r="J172" i="19"/>
  <c r="J171" i="19"/>
  <c r="J170" i="19"/>
  <c r="J169" i="19"/>
  <c r="J168" i="19"/>
  <c r="J167" i="19"/>
  <c r="J166" i="19"/>
  <c r="K160" i="19"/>
  <c r="I160" i="19"/>
  <c r="J159" i="19"/>
  <c r="J158" i="19"/>
  <c r="J156" i="19"/>
  <c r="J155" i="19"/>
  <c r="J154" i="19"/>
  <c r="J153" i="19"/>
  <c r="J152" i="19"/>
  <c r="J151" i="19"/>
  <c r="J150" i="19"/>
  <c r="J149" i="19"/>
  <c r="J148" i="19"/>
  <c r="J147" i="19"/>
  <c r="J146" i="19"/>
  <c r="J145" i="19"/>
  <c r="J144" i="19"/>
  <c r="J143" i="19"/>
  <c r="J142" i="19"/>
  <c r="J141" i="19"/>
  <c r="J140" i="19"/>
  <c r="J139" i="19"/>
  <c r="J138" i="19"/>
  <c r="J137" i="19"/>
  <c r="J136" i="19"/>
  <c r="J135" i="19"/>
  <c r="J134" i="19"/>
  <c r="K128" i="19"/>
  <c r="I128" i="19"/>
  <c r="J127" i="19"/>
  <c r="J126" i="19"/>
  <c r="J125" i="19"/>
  <c r="J124" i="19"/>
  <c r="J123" i="19"/>
  <c r="J122" i="19"/>
  <c r="J121" i="19"/>
  <c r="J120" i="19"/>
  <c r="J119" i="19"/>
  <c r="J118" i="19"/>
  <c r="J117" i="19"/>
  <c r="J116" i="19"/>
  <c r="J115" i="19"/>
  <c r="J114" i="19"/>
  <c r="J113" i="19"/>
  <c r="J112" i="19"/>
  <c r="J111" i="19"/>
  <c r="J110" i="19"/>
  <c r="J109" i="19"/>
  <c r="J107" i="19"/>
  <c r="J106" i="19"/>
  <c r="J105" i="19"/>
  <c r="J104" i="19"/>
  <c r="J103" i="19"/>
  <c r="J102" i="19"/>
  <c r="K96" i="19"/>
  <c r="I96" i="19"/>
  <c r="J95" i="19"/>
  <c r="J94" i="19"/>
  <c r="J93" i="19"/>
  <c r="J92" i="19"/>
  <c r="J91" i="19"/>
  <c r="J90" i="19"/>
  <c r="J89" i="19"/>
  <c r="J88" i="19"/>
  <c r="J87" i="19"/>
  <c r="J85" i="19"/>
  <c r="J84" i="19"/>
  <c r="J83" i="19"/>
  <c r="J82" i="19"/>
  <c r="J81" i="19"/>
  <c r="J80" i="19"/>
  <c r="J79" i="19"/>
  <c r="J78" i="19"/>
  <c r="J77" i="19"/>
  <c r="J76" i="19"/>
  <c r="J75" i="19"/>
  <c r="J74" i="19"/>
  <c r="J72" i="19"/>
  <c r="J71" i="19"/>
  <c r="J69" i="19"/>
  <c r="J68" i="19"/>
  <c r="J67" i="19"/>
  <c r="J66" i="19"/>
  <c r="J65" i="19"/>
  <c r="J64" i="19"/>
  <c r="J62" i="19"/>
  <c r="J61" i="19"/>
  <c r="J60" i="19"/>
  <c r="J59" i="19"/>
  <c r="J58" i="19"/>
  <c r="J57" i="19"/>
  <c r="J56" i="19"/>
  <c r="J55" i="19"/>
  <c r="J54" i="19"/>
  <c r="J53" i="19"/>
  <c r="J51" i="19"/>
  <c r="J49" i="19"/>
  <c r="J48" i="19"/>
  <c r="J47" i="19"/>
  <c r="J45" i="19"/>
  <c r="J44" i="19"/>
  <c r="J43" i="19"/>
  <c r="J41" i="19"/>
  <c r="K35" i="19"/>
  <c r="I35" i="19"/>
  <c r="J34" i="19"/>
  <c r="J33" i="19"/>
  <c r="J28" i="19"/>
  <c r="J27" i="19"/>
  <c r="J26" i="19"/>
  <c r="J25" i="19"/>
  <c r="J24" i="19"/>
  <c r="J23" i="19"/>
  <c r="J22" i="19"/>
  <c r="J20" i="19"/>
  <c r="J19" i="19"/>
  <c r="J18" i="19"/>
  <c r="J17" i="19"/>
  <c r="J15" i="19"/>
  <c r="J260" i="19" l="1"/>
  <c r="J530" i="19"/>
  <c r="J485" i="19"/>
  <c r="J443" i="19"/>
  <c r="J370" i="19"/>
  <c r="J324" i="19"/>
  <c r="J241" i="19"/>
  <c r="J183" i="19"/>
  <c r="J160" i="19"/>
  <c r="J128" i="19"/>
  <c r="J96" i="19"/>
  <c r="J35" i="19"/>
</calcChain>
</file>

<file path=xl/sharedStrings.xml><?xml version="1.0" encoding="utf-8"?>
<sst xmlns="http://schemas.openxmlformats.org/spreadsheetml/2006/main" count="1663" uniqueCount="545">
  <si>
    <t xml:space="preserve"> Art. </t>
  </si>
  <si>
    <t xml:space="preserve">Período de Adquisición </t>
  </si>
  <si>
    <t>Fecha de Registro</t>
  </si>
  <si>
    <t>Descripción del activo o bien</t>
  </si>
  <si>
    <t>Código Institucional</t>
  </si>
  <si>
    <t>Unidad de Medida</t>
  </si>
  <si>
    <t>Costo Unitario en RD$</t>
  </si>
  <si>
    <t>Valor en RD$</t>
  </si>
  <si>
    <t>Existencia</t>
  </si>
  <si>
    <t xml:space="preserve">ALIMENTOS Y BEBIDAS PARA PERSONAS </t>
  </si>
  <si>
    <t>Azucar Crema</t>
  </si>
  <si>
    <t>Paquete 5LB</t>
  </si>
  <si>
    <t>Azucar splenda</t>
  </si>
  <si>
    <t>Unidad</t>
  </si>
  <si>
    <t>Chocolate Embajador</t>
  </si>
  <si>
    <t>Cremora</t>
  </si>
  <si>
    <t>Galleta de Soda Hatuey</t>
  </si>
  <si>
    <t>Caja 20/1</t>
  </si>
  <si>
    <t>Galleta Chocolate Oreo</t>
  </si>
  <si>
    <t>Paquete 12/1</t>
  </si>
  <si>
    <t>Galleta Riotz sin queso</t>
  </si>
  <si>
    <t>Mentas de Frutas</t>
  </si>
  <si>
    <t>Paquete 100/1</t>
  </si>
  <si>
    <t>Menta Halls</t>
  </si>
  <si>
    <t>Menta Bianchi de Chocolate Blanco</t>
  </si>
  <si>
    <t>Menta de Canela</t>
  </si>
  <si>
    <t>Paquete 90/1</t>
  </si>
  <si>
    <t>Té Frio de Limon en Polvo</t>
  </si>
  <si>
    <t>Té de Manzanilla</t>
  </si>
  <si>
    <t>Té Frutas Rojas</t>
  </si>
  <si>
    <t>Té jengibre con limon</t>
  </si>
  <si>
    <t>Té de tilo</t>
  </si>
  <si>
    <t>Té de anis</t>
  </si>
  <si>
    <t>Té verde</t>
  </si>
  <si>
    <t>18/12/2024</t>
  </si>
  <si>
    <t>Café Molido</t>
  </si>
  <si>
    <t>Capsula de café cappuccino</t>
  </si>
  <si>
    <t>Caja</t>
  </si>
  <si>
    <t>Total RD $</t>
  </si>
  <si>
    <t>MATERIALES DE OFICINA</t>
  </si>
  <si>
    <t>22/12/2025</t>
  </si>
  <si>
    <t>Grapadora estándar</t>
  </si>
  <si>
    <t>31/07/2025</t>
  </si>
  <si>
    <t>Caja Archivo Legal C/Tapa</t>
  </si>
  <si>
    <t>24/07/2025</t>
  </si>
  <si>
    <t>Post It 3x3</t>
  </si>
  <si>
    <t>Post It 3x2</t>
  </si>
  <si>
    <t>Post It 3x5</t>
  </si>
  <si>
    <t xml:space="preserve">Lapiz carbon </t>
  </si>
  <si>
    <t>Banderitas de Color</t>
  </si>
  <si>
    <t>Folder plasticos 81/2x11</t>
  </si>
  <si>
    <t>Pizarra blanca metalica</t>
  </si>
  <si>
    <t>Pizarra de corcho</t>
  </si>
  <si>
    <t>Tarjeta PVC</t>
  </si>
  <si>
    <t>Reglas Plasticas</t>
  </si>
  <si>
    <t xml:space="preserve">Papel carbon </t>
  </si>
  <si>
    <t>Sello gomigrafo</t>
  </si>
  <si>
    <t>19/03/2025</t>
  </si>
  <si>
    <t>20/03/2025</t>
  </si>
  <si>
    <t>Sacapuntas electrico</t>
  </si>
  <si>
    <t>Sacapuntas Manuales Plastico</t>
  </si>
  <si>
    <t>Carpeta 3 Argolla 5 Pulgada</t>
  </si>
  <si>
    <t>Carpeta 3 Argolla 1 1/2 Pulgada</t>
  </si>
  <si>
    <t>Carpeta 3 Argolla 3 Pulgada</t>
  </si>
  <si>
    <t>Carpeta 3 Argolla 4 Pulgada</t>
  </si>
  <si>
    <t>Folder 8 1/2 x 11</t>
  </si>
  <si>
    <t>Banda de Goma</t>
  </si>
  <si>
    <t>Borra de leche</t>
  </si>
  <si>
    <t>Lapicero azul</t>
  </si>
  <si>
    <t>Calculadora Casio</t>
  </si>
  <si>
    <t>Tijeras mango negro de oficina 6 3/4</t>
  </si>
  <si>
    <t>Resaltadores variados de Colores</t>
  </si>
  <si>
    <t xml:space="preserve">Libro Record de 500 Páginas </t>
  </si>
  <si>
    <t xml:space="preserve">Cinta de Empaque </t>
  </si>
  <si>
    <t>Cinta adhesiva 3/4</t>
  </si>
  <si>
    <t>Carpetas Ejecutivas Satinadas Azul 25/1</t>
  </si>
  <si>
    <t>Cinta maquina sumadora</t>
  </si>
  <si>
    <t>Cera para contar</t>
  </si>
  <si>
    <t>23/12/2024</t>
  </si>
  <si>
    <t>Perforadora de 2 Hoyos</t>
  </si>
  <si>
    <t xml:space="preserve">Unidad </t>
  </si>
  <si>
    <t>Sacagrapas tipo cuchara</t>
  </si>
  <si>
    <t>Lapicero Rojo</t>
  </si>
  <si>
    <t>Caja Archivo tipo maletin</t>
  </si>
  <si>
    <t>Armazon Archivo</t>
  </si>
  <si>
    <t>Ega para Pegar (Goma Blanca)</t>
  </si>
  <si>
    <t>Pegamento UHU (Liquido)</t>
  </si>
  <si>
    <t>Pegamento UHU (Pasta)</t>
  </si>
  <si>
    <t>Porta Revista Metal negro</t>
  </si>
  <si>
    <t xml:space="preserve">Porta Lápiz en Metal  </t>
  </si>
  <si>
    <t>Set de escritorio de metal negro</t>
  </si>
  <si>
    <t>Folder Verde claro</t>
  </si>
  <si>
    <t>Folder Verde oscuro</t>
  </si>
  <si>
    <t>Papel sumadora</t>
  </si>
  <si>
    <t xml:space="preserve">Click de Colores </t>
  </si>
  <si>
    <t>Grapadora grande</t>
  </si>
  <si>
    <t>Grapa estándar</t>
  </si>
  <si>
    <t>Sobre manila 10x15</t>
  </si>
  <si>
    <t>Sobre manila 9x12</t>
  </si>
  <si>
    <t>Sobre manila 6 1/2x9 1/2</t>
  </si>
  <si>
    <t xml:space="preserve">Libro Record de 300 Páginas </t>
  </si>
  <si>
    <t>Libro Record de 150 Páginas</t>
  </si>
  <si>
    <t>Caja Chica de 8 Pequeña</t>
  </si>
  <si>
    <t>Caja Chica de 10 Pequeña</t>
  </si>
  <si>
    <t>Click Billetero Mediano</t>
  </si>
  <si>
    <t>Click Jumbo</t>
  </si>
  <si>
    <t>Click pequeño</t>
  </si>
  <si>
    <t>Corrector tipo lapiz 10ml</t>
  </si>
  <si>
    <t>Corrector tipo brocha</t>
  </si>
  <si>
    <t>Dispensador 3/4</t>
  </si>
  <si>
    <t>Folder Manila Carta 8 1/2x 14</t>
  </si>
  <si>
    <t>Folder Colores variados, 100/1</t>
  </si>
  <si>
    <t>Borrador para pizarra blanca</t>
  </si>
  <si>
    <t>Papel Bond 8 1/2 X 11</t>
  </si>
  <si>
    <t>Resma 500/1</t>
  </si>
  <si>
    <t>Libretas Rayadas Grde.  8 1/2x11</t>
  </si>
  <si>
    <t>Buzon de Sugerencias</t>
  </si>
  <si>
    <t>13/05/2024</t>
  </si>
  <si>
    <t>Papel Termico</t>
  </si>
  <si>
    <t>26/04/2024</t>
  </si>
  <si>
    <t>30/04/2024</t>
  </si>
  <si>
    <t>Cinta R C30-34-38</t>
  </si>
  <si>
    <t>Marcador Permanentes varios colores</t>
  </si>
  <si>
    <t>Papel 3 Partes</t>
  </si>
  <si>
    <t>Pendaflex</t>
  </si>
  <si>
    <t>Orejitas de Pendaflex</t>
  </si>
  <si>
    <t>Perforadora de 3 Hoyos</t>
  </si>
  <si>
    <t xml:space="preserve">Felpas Negra </t>
  </si>
  <si>
    <t xml:space="preserve">Felpas Azul </t>
  </si>
  <si>
    <t>29/02/2024</t>
  </si>
  <si>
    <t>Yoyo negros para Carnet</t>
  </si>
  <si>
    <t>Yoyo Azules</t>
  </si>
  <si>
    <t>Porta Carnet Azul</t>
  </si>
  <si>
    <t>29/12/2023</t>
  </si>
  <si>
    <t>Bolso de Propileno Azul</t>
  </si>
  <si>
    <t>Libretas 5.8x8.3 pulg azul</t>
  </si>
  <si>
    <t>Libretas ecologicas negras DGP</t>
  </si>
  <si>
    <t>Libretas ecologicas AZUL DGP</t>
  </si>
  <si>
    <t>22/11/2023</t>
  </si>
  <si>
    <t>23/11/2023</t>
  </si>
  <si>
    <t>Cinta Zebra</t>
  </si>
  <si>
    <t>29/06/2023</t>
  </si>
  <si>
    <t>Porta clip plastico</t>
  </si>
  <si>
    <t>Carpetas Ejecutivas Satinadas Blanca 25/1</t>
  </si>
  <si>
    <t>Folder 8 1/2x13</t>
  </si>
  <si>
    <t>Marcadores de Pizarra</t>
  </si>
  <si>
    <t>Click Pequeño Billetero</t>
  </si>
  <si>
    <t>Click Billetero Jumbo</t>
  </si>
  <si>
    <t>Gancho Acco 7 centimetro</t>
  </si>
  <si>
    <t>23/06/2023</t>
  </si>
  <si>
    <t>24/06/2023</t>
  </si>
  <si>
    <t>labels clear</t>
  </si>
  <si>
    <t>Leibol Blanco</t>
  </si>
  <si>
    <t>Carpetas Ejecutivas Negra con Logo</t>
  </si>
  <si>
    <t>Cuchilla de metal</t>
  </si>
  <si>
    <t>23/06/2022</t>
  </si>
  <si>
    <t>24/06/2022</t>
  </si>
  <si>
    <t>Bandera Dominicana Exterior</t>
  </si>
  <si>
    <t>Bandera de Pasaportes Exterior</t>
  </si>
  <si>
    <t>Chinchetas</t>
  </si>
  <si>
    <t>Cajitas</t>
  </si>
  <si>
    <t>Grapa Grande</t>
  </si>
  <si>
    <t>Porta tarjeta plastico</t>
  </si>
  <si>
    <t>Porta Tarjeta metal</t>
  </si>
  <si>
    <t>Gancho Acco 8 centimetro</t>
  </si>
  <si>
    <t>Abejitas peluches</t>
  </si>
  <si>
    <t xml:space="preserve">Asta de Banderas </t>
  </si>
  <si>
    <t>Lapicero Negro</t>
  </si>
  <si>
    <t>Lazos negros de banderas</t>
  </si>
  <si>
    <t>Sobre CD</t>
  </si>
  <si>
    <t>DVD-R</t>
  </si>
  <si>
    <t>Papel Bond 8 1/2 X 13</t>
  </si>
  <si>
    <t>Papel Timbrada blanca bond 8 1/2 X 11</t>
  </si>
  <si>
    <t>Papel Bond 8 1/2 X 14</t>
  </si>
  <si>
    <t>Papel Hilo Crema Pan de Oro 8 1/2 X11</t>
  </si>
  <si>
    <t>Papel Hilo Crema Pan de Oro 8 1/2 x 11 timbrada</t>
  </si>
  <si>
    <t xml:space="preserve">Sobre Hilo blanco Pan de Oro Logo </t>
  </si>
  <si>
    <t>Sobre Blanco Sin Logo</t>
  </si>
  <si>
    <t>Sobre Hilo Crema Pan de Oro timbrado letra negra</t>
  </si>
  <si>
    <t>Sobre blanco con ventanilla</t>
  </si>
  <si>
    <t>Sobre hilo crema pan de oro logo</t>
  </si>
  <si>
    <t>Sello numerador automatico</t>
  </si>
  <si>
    <t>Guillotina de metal</t>
  </si>
  <si>
    <t>Divisiones de carpetas 8 1/2x11/separadores</t>
  </si>
  <si>
    <t>Dispensador cinta de empaque</t>
  </si>
  <si>
    <t xml:space="preserve">PLASTICOS, PAPELES Y LIMPIEZA </t>
  </si>
  <si>
    <t>18/11/2025</t>
  </si>
  <si>
    <t>Papel Jumbo</t>
  </si>
  <si>
    <t>Papel Toalla</t>
  </si>
  <si>
    <t>Papel higienico pequeño</t>
  </si>
  <si>
    <t>Servilleta 500/1</t>
  </si>
  <si>
    <t xml:space="preserve">Paqute </t>
  </si>
  <si>
    <t>Servilleta 100/1</t>
  </si>
  <si>
    <t>20/11/2025</t>
  </si>
  <si>
    <t xml:space="preserve">Gel Antibacterial </t>
  </si>
  <si>
    <t>Gl</t>
  </si>
  <si>
    <t>26/08/2025</t>
  </si>
  <si>
    <t xml:space="preserve">Cloro Galón </t>
  </si>
  <si>
    <t>Desinfetante Aromatico</t>
  </si>
  <si>
    <t>Detergente en polvo 1 LB</t>
  </si>
  <si>
    <t>Funda Negra 18x22 100/1</t>
  </si>
  <si>
    <t xml:space="preserve">Paqte </t>
  </si>
  <si>
    <t>Funda Negra 17x22 25/1</t>
  </si>
  <si>
    <t>Funda Negra 13 galones</t>
  </si>
  <si>
    <t>Funda Negra 28x34 30 gls</t>
  </si>
  <si>
    <t>Funda Negra 36x54, 55 gls</t>
  </si>
  <si>
    <t>Guante de Limpieza</t>
  </si>
  <si>
    <t>Jabón Liquido Axion</t>
  </si>
  <si>
    <t>Jabon Cuaba</t>
  </si>
  <si>
    <t xml:space="preserve">Jabon Neutro </t>
  </si>
  <si>
    <t xml:space="preserve">Limpia Cristal Galón </t>
  </si>
  <si>
    <t>Repuestos de ambientador espray</t>
  </si>
  <si>
    <t>Suaper no. 38</t>
  </si>
  <si>
    <t>Suaper no. 36</t>
  </si>
  <si>
    <t>Suaper no. 32</t>
  </si>
  <si>
    <t>Zafacon de malla negro</t>
  </si>
  <si>
    <t>Zafacon plastico 30 litro</t>
  </si>
  <si>
    <t>Vaso para café 4oz</t>
  </si>
  <si>
    <t>18/07/2025</t>
  </si>
  <si>
    <t>Vasos Plasticos Trans7 OZ 50/1</t>
  </si>
  <si>
    <t>Paq</t>
  </si>
  <si>
    <t xml:space="preserve">Vasos para café 1.5 OZ </t>
  </si>
  <si>
    <t xml:space="preserve">Vaso conico 200/1 </t>
  </si>
  <si>
    <t xml:space="preserve">Platos desechables no. 6 </t>
  </si>
  <si>
    <t>Platos desechables no. 9</t>
  </si>
  <si>
    <t>Cucharas plasticas 25/1</t>
  </si>
  <si>
    <t>Canasta plastica</t>
  </si>
  <si>
    <t>Individuales de tela para bandeja</t>
  </si>
  <si>
    <t>Manteles azul rectangular</t>
  </si>
  <si>
    <t>Jabon liquido lavaplatos 850ml</t>
  </si>
  <si>
    <t>Lanilla</t>
  </si>
  <si>
    <t>Servilleta de tela</t>
  </si>
  <si>
    <t>Toalla de cocina</t>
  </si>
  <si>
    <t>Tenedor plastico</t>
  </si>
  <si>
    <t>18/03/2025</t>
  </si>
  <si>
    <t>Brillo con esponja</t>
  </si>
  <si>
    <t>Escoba Mediana</t>
  </si>
  <si>
    <t xml:space="preserve"> Jabon en pasta</t>
  </si>
  <si>
    <t>Cuchillo desechables</t>
  </si>
  <si>
    <t>Zafacon grande negro</t>
  </si>
  <si>
    <t>Platos transparente clear no.6 50/1</t>
  </si>
  <si>
    <t>17/12/2024</t>
  </si>
  <si>
    <t>19/12/2024</t>
  </si>
  <si>
    <t>Envase plastico negro  s-400 125/1 c/tapa</t>
  </si>
  <si>
    <t>Dispensador Toalla</t>
  </si>
  <si>
    <t>Recogedor de Basura</t>
  </si>
  <si>
    <t>Silla plegable</t>
  </si>
  <si>
    <t>18/10/2023</t>
  </si>
  <si>
    <t>Nevera Playera</t>
  </si>
  <si>
    <t>27/09/2023</t>
  </si>
  <si>
    <t>28/09/2023</t>
  </si>
  <si>
    <t>Dispensador Papel Jumbo</t>
  </si>
  <si>
    <t>Cubeta Plastica</t>
  </si>
  <si>
    <t>23/05/2022</t>
  </si>
  <si>
    <t>Papel Aluminio</t>
  </si>
  <si>
    <t>Escobilla para Limpieza</t>
  </si>
  <si>
    <t>Escoba Celda Dura</t>
  </si>
  <si>
    <t>Bomba de Baño</t>
  </si>
  <si>
    <t xml:space="preserve">Brillo de  alambre </t>
  </si>
  <si>
    <t xml:space="preserve">Goma de Piso </t>
  </si>
  <si>
    <t>Aviso piso Mojado</t>
  </si>
  <si>
    <t>Satinizante de superficie</t>
  </si>
  <si>
    <t>Limpia vidrio con palo</t>
  </si>
  <si>
    <t>Cambiadores de Pañales</t>
  </si>
  <si>
    <t>Careta facial covid</t>
  </si>
  <si>
    <t>Alfombra control CoviD-19</t>
  </si>
  <si>
    <t xml:space="preserve">FERRETERIA </t>
  </si>
  <si>
    <t>19/08/2025</t>
  </si>
  <si>
    <t>Masilla para Madera</t>
  </si>
  <si>
    <t>Masilla para Ventana</t>
  </si>
  <si>
    <t>Cinta Teflon 1" Ancho</t>
  </si>
  <si>
    <t>Cinta Teflon 3/4" Ancho</t>
  </si>
  <si>
    <t>Cinta Doble Cara</t>
  </si>
  <si>
    <t>Cinta de velcro</t>
  </si>
  <si>
    <t>Masking Tape</t>
  </si>
  <si>
    <t>Prensa de resorte</t>
  </si>
  <si>
    <t>Tape 3M (Goma)</t>
  </si>
  <si>
    <t>Tape 3M (Electrico)</t>
  </si>
  <si>
    <t>Tairra blanco 100/1</t>
  </si>
  <si>
    <t>Pegatanke</t>
  </si>
  <si>
    <t>Canaleta Plastica 80x40</t>
  </si>
  <si>
    <t>Canaleta Plastica 25x16</t>
  </si>
  <si>
    <t>Cemento PVC 1/4 gls</t>
  </si>
  <si>
    <t>Dutch Tape</t>
  </si>
  <si>
    <t>Pegamento de Contacto</t>
  </si>
  <si>
    <t>Pegamento Instantaneo (Coqui)</t>
  </si>
  <si>
    <t>Extension Electrica C/Cable de Goma 12/3 (10 pies)</t>
  </si>
  <si>
    <t>Extension Electrica C/Cable de Goma 12/3 (100 pies)</t>
  </si>
  <si>
    <t>Extension Electrica C/Cable de Goma 12/3 (50 pies)</t>
  </si>
  <si>
    <t>Extension Electrica C/Cable de Goma 12/3 (06 pies)</t>
  </si>
  <si>
    <t>Guantes truper</t>
  </si>
  <si>
    <t>Pares</t>
  </si>
  <si>
    <t>Interruptor sencillo</t>
  </si>
  <si>
    <t>Interruptor doble leviton</t>
  </si>
  <si>
    <t>Juego de llaves combinadas 25/1</t>
  </si>
  <si>
    <t>Juego de llaves alex surtex</t>
  </si>
  <si>
    <t>Juego de destonillador 4/1</t>
  </si>
  <si>
    <t>Juego de destonillador plano 3/1</t>
  </si>
  <si>
    <t>Juego de destonillador estria 3/1</t>
  </si>
  <si>
    <t>Lona</t>
  </si>
  <si>
    <t>Regleta Electrica de 6 Salidas (5 pies)</t>
  </si>
  <si>
    <t>Regleta Electrica (Comun)</t>
  </si>
  <si>
    <t>Alambre AWG no.12 THHN (500 pies)</t>
  </si>
  <si>
    <t>Alambre AWG no.10 THHN (500 pies)</t>
  </si>
  <si>
    <t>Alambre AWG no.8 THHN (500 pies)</t>
  </si>
  <si>
    <t>Alambre AWG no.6 THHN (500 pies)</t>
  </si>
  <si>
    <t>Alambre AWG no.2 THHN (100 pies)</t>
  </si>
  <si>
    <t>Alambre AWG no.1/0 THHN (50 pies)</t>
  </si>
  <si>
    <t>Alambre AWG no.2/0 THHN (50 pies)</t>
  </si>
  <si>
    <t>Cable de Goma no.10/3 (200 pies)</t>
  </si>
  <si>
    <t>Cable de Goma no.12/3 (200 pies)</t>
  </si>
  <si>
    <t>Botas de seguridad</t>
  </si>
  <si>
    <t>Bombilla 175 w</t>
  </si>
  <si>
    <t>Contactor electrico 230v</t>
  </si>
  <si>
    <t>Bulto para herramientas</t>
  </si>
  <si>
    <t>Cable de cortar grama</t>
  </si>
  <si>
    <t>Cinta de tela gris</t>
  </si>
  <si>
    <t>Cinta metrica</t>
  </si>
  <si>
    <t>Alicate no. 12</t>
  </si>
  <si>
    <t>Cilindro de gas</t>
  </si>
  <si>
    <t>Juego de mecha</t>
  </si>
  <si>
    <t>Lampara panel led 6500k 18w 6 pulg</t>
  </si>
  <si>
    <t>Organizador de cables</t>
  </si>
  <si>
    <t>Plancha de plywood</t>
  </si>
  <si>
    <t>Pintura rojo ladrillo epoxi</t>
  </si>
  <si>
    <t>Tapa de inodoro</t>
  </si>
  <si>
    <t>Tornillo tirafondo</t>
  </si>
  <si>
    <t xml:space="preserve">TRANSPORTACION </t>
  </si>
  <si>
    <t>Amorol</t>
  </si>
  <si>
    <t>Shampoo para Vehículo</t>
  </si>
  <si>
    <t>Piedra de Olores para Vehículo</t>
  </si>
  <si>
    <t>Ambientador de vehiculos en spray</t>
  </si>
  <si>
    <t>Cleaner de vehiculo</t>
  </si>
  <si>
    <t>Llaves ruedas</t>
  </si>
  <si>
    <t xml:space="preserve">Limpiador de cabezotes de baterias </t>
  </si>
  <si>
    <t>Pino aromatico</t>
  </si>
  <si>
    <t>Tuerca de carros 12x1.5</t>
  </si>
  <si>
    <t>Valvula para aros</t>
  </si>
  <si>
    <t>Aceite hidraulico p/guia</t>
  </si>
  <si>
    <t>Baterias 31 Tblack eagle 27-750-17/12</t>
  </si>
  <si>
    <t>Baterias 24F-600</t>
  </si>
  <si>
    <t>Aceite 2 Tiempo</t>
  </si>
  <si>
    <t xml:space="preserve">Aceite 15 w -40 </t>
  </si>
  <si>
    <t>Aceite 20 W-50</t>
  </si>
  <si>
    <t xml:space="preserve">Aceite 5 w-30 </t>
  </si>
  <si>
    <t>Aceite 10 w-30</t>
  </si>
  <si>
    <t>Liquido de Freno</t>
  </si>
  <si>
    <t>Tubo 275 x 18</t>
  </si>
  <si>
    <t>Gomas 275-18</t>
  </si>
  <si>
    <t>GOMA 205/60-R16</t>
  </si>
  <si>
    <t xml:space="preserve">GOMA 195/65 R 15 </t>
  </si>
  <si>
    <t>GOMA 225/65-R17</t>
  </si>
  <si>
    <t>GOMA 185/60 R14</t>
  </si>
  <si>
    <t>GOMA 235-65R16 C</t>
  </si>
  <si>
    <t>GOMA 285 /65 R 17</t>
  </si>
  <si>
    <t>GOMA 265/ 65 R 17</t>
  </si>
  <si>
    <t>22/12/2023</t>
  </si>
  <si>
    <t>26/12/2023</t>
  </si>
  <si>
    <t>Bata de mecanico</t>
  </si>
  <si>
    <t xml:space="preserve"> Waiper Limpia Vidrio </t>
  </si>
  <si>
    <t>Coolant</t>
  </si>
  <si>
    <t>Penetrante</t>
  </si>
  <si>
    <t>Power Supply</t>
  </si>
  <si>
    <t>Aditivo para Gasolina</t>
  </si>
  <si>
    <t>Gato Hidraulico rana</t>
  </si>
  <si>
    <t>Gato Hidraulico 2 toneladas</t>
  </si>
  <si>
    <t>Caja de herrmienta</t>
  </si>
  <si>
    <t>Aditivo para Gasoil</t>
  </si>
  <si>
    <t>13/06/2022</t>
  </si>
  <si>
    <t>14/06/2022</t>
  </si>
  <si>
    <t>Aceite de olor</t>
  </si>
  <si>
    <t>Cable de Jompear Vehiculo</t>
  </si>
  <si>
    <t xml:space="preserve">TECNOLOGIA </t>
  </si>
  <si>
    <t>Toner W2110-206A color Negro</t>
  </si>
  <si>
    <t>Toner W2111-206A color Azul</t>
  </si>
  <si>
    <t>Toner W2112-206A color Amarillo</t>
  </si>
  <si>
    <t>Toner W2113-206A color Mangeta</t>
  </si>
  <si>
    <t>Cartucho Mulbahuer Azul</t>
  </si>
  <si>
    <t>Cartucho Mulbahuer Amarilla</t>
  </si>
  <si>
    <t>Cartucho Mulbahuer Magenta</t>
  </si>
  <si>
    <t>Cartucho Mulbahuer Negro</t>
  </si>
  <si>
    <t>Kit de piezas y mantenimiento de laminadoras</t>
  </si>
  <si>
    <t>Token  DS1996+f5</t>
  </si>
  <si>
    <t>Llaves seriales</t>
  </si>
  <si>
    <t>23/07/2025</t>
  </si>
  <si>
    <t>Cabezal ms100</t>
  </si>
  <si>
    <t>Cinta impresora epson sp200</t>
  </si>
  <si>
    <t>Cinta impresora epson sp700</t>
  </si>
  <si>
    <t>Adaptador db9 macho</t>
  </si>
  <si>
    <t>Cables usb metrology 4600g</t>
  </si>
  <si>
    <t xml:space="preserve">Tripode fotograficos 7 de longitud con altura minima 6.8 </t>
  </si>
  <si>
    <t>Cable hdmi 3d</t>
  </si>
  <si>
    <t>Cable tester-wire tracker nmnt-806b</t>
  </si>
  <si>
    <t>Caja Cable utp cat.6</t>
  </si>
  <si>
    <t>Tinta Epson Negro  T0321</t>
  </si>
  <si>
    <t>Cable usb a usb mini 2.0</t>
  </si>
  <si>
    <t xml:space="preserve">Fusores </t>
  </si>
  <si>
    <t>Blu dod</t>
  </si>
  <si>
    <t>Cartucho hp 28 tricolor</t>
  </si>
  <si>
    <t>Cartucho hp 78 tricolor</t>
  </si>
  <si>
    <t>Cartucho hp 22 tricolor</t>
  </si>
  <si>
    <t>Cartucho hp 901 tricolor</t>
  </si>
  <si>
    <t>Cartucho hp 901 Negro</t>
  </si>
  <si>
    <t>Cartucho hp 17 tricolor</t>
  </si>
  <si>
    <t>Cartucho hp 122 tricolor</t>
  </si>
  <si>
    <t>Cartucho hp 27 tricolor</t>
  </si>
  <si>
    <t>Cartucho hp 21 tricolor</t>
  </si>
  <si>
    <t>Cartucho hp 15 tricolor</t>
  </si>
  <si>
    <t>Path cord bolein cat 6 7</t>
  </si>
  <si>
    <t>Rollos velcro panduit</t>
  </si>
  <si>
    <t>Rauster Cisco</t>
  </si>
  <si>
    <t>Rj-45 bolein pass throu cat 6</t>
  </si>
  <si>
    <t>USB 7 puerto</t>
  </si>
  <si>
    <t>Yatk-6</t>
  </si>
  <si>
    <t>18/02/2025</t>
  </si>
  <si>
    <t>24/02/2025</t>
  </si>
  <si>
    <t>Cable de Alimentación de 3.3 pies (1M)</t>
  </si>
  <si>
    <t>Cable de Red Ethernet Lan Delgado Blanco 7 pies</t>
  </si>
  <si>
    <t>Cable de Red Ethernet Lan Delgado Blanco 1 Pie</t>
  </si>
  <si>
    <t>Cable de Red Ethernet Lan Delgado Negro 1 Pie</t>
  </si>
  <si>
    <t>Cable de Red Ethernet Lan Delgado Rojo 1 Pie</t>
  </si>
  <si>
    <t>Cable de Red Ethernet Lan Delgado Azul 1 Pie</t>
  </si>
  <si>
    <t>Cable de alimentación PDU de 3 pies  Listado Negro 6 Pies</t>
  </si>
  <si>
    <t>Cable de alimentación PDU de 3 pies Listado Azul 6 Pies</t>
  </si>
  <si>
    <t>Cable de alimentación PDU de 3 pies Listado Azul 3 Pies</t>
  </si>
  <si>
    <t>Cable de alimentación PDU de 3 pies Rojo</t>
  </si>
  <si>
    <t>Cable KVM VGA 10" 2 en 1 para conmutador</t>
  </si>
  <si>
    <t>Memoria para camara 8GB</t>
  </si>
  <si>
    <t>Memoria RAM 16 GB</t>
  </si>
  <si>
    <t>Memoria Ram 4GB</t>
  </si>
  <si>
    <t>Microfono supra plus</t>
  </si>
  <si>
    <t xml:space="preserve">Mini jack bolein cat 6 90 </t>
  </si>
  <si>
    <t>Modulo ID6</t>
  </si>
  <si>
    <t>Cargador de Batería LP E17</t>
  </si>
  <si>
    <t>Cargador de Batería Dual LCD, USB para Canon</t>
  </si>
  <si>
    <t>Batería Recargable  de 9v con Kit de cargador de 850 MAH</t>
  </si>
  <si>
    <t>Batería 2032 230 MAH 3V Botón Celda</t>
  </si>
  <si>
    <t>Power Batería LP E10 de Respuesto</t>
  </si>
  <si>
    <t>Bateria para camara LP E 10</t>
  </si>
  <si>
    <t>Bateria para camara LP E 6N</t>
  </si>
  <si>
    <t>Bateria para camara LP E8</t>
  </si>
  <si>
    <t>22/06/2022</t>
  </si>
  <si>
    <t>Bateria para camara LP E 17</t>
  </si>
  <si>
    <t>26/01/2022</t>
  </si>
  <si>
    <t>Lampara Led Giratoria</t>
  </si>
  <si>
    <t xml:space="preserve">TONER </t>
  </si>
  <si>
    <t>Tinta Epson 664 Azul L200</t>
  </si>
  <si>
    <t>Tinta Epson 664 Negro L200</t>
  </si>
  <si>
    <t>Tinta Epson 664 Rosada L200</t>
  </si>
  <si>
    <t>Tinta Epson 664 Amarilla L200</t>
  </si>
  <si>
    <t>Tinta Azul Para Sello Oficina</t>
  </si>
  <si>
    <t>20/12/2024</t>
  </si>
  <si>
    <t>Toner HP CF400A ( 201A) Negro</t>
  </si>
  <si>
    <t>13/12/2024</t>
  </si>
  <si>
    <t>Tinta Azul 422</t>
  </si>
  <si>
    <t>Tinta Epson Rosada 423</t>
  </si>
  <si>
    <t>Tinta Epson Amarilla</t>
  </si>
  <si>
    <t>Tarjeta serial pci</t>
  </si>
  <si>
    <t>Tarjeta sata</t>
  </si>
  <si>
    <t>Toner M102 MFP M130 CF217A</t>
  </si>
  <si>
    <t>Toner M102 M104 MFP M130 MFP M132 CF219A</t>
  </si>
  <si>
    <t>Toner 30A CF230A HP Laserjet Negro</t>
  </si>
  <si>
    <t>Toner CF258A 58A  HP Laserjet PRO M404, MFP M428 negro</t>
  </si>
  <si>
    <t>Toner HP CF402A ( 201A) Amarillo</t>
  </si>
  <si>
    <t>19/07/2024</t>
  </si>
  <si>
    <t>Toner HP Laserjet CF280A negro 80 A</t>
  </si>
  <si>
    <t>Toner HP Laserjet CF401A Azul  201A</t>
  </si>
  <si>
    <t>Toner HP Laserjet CF403A Magenta  201A</t>
  </si>
  <si>
    <t xml:space="preserve">Toner HP Laserjet CF232A Negro 32A </t>
  </si>
  <si>
    <t>Tinta Ideal Azul (2 Onza)</t>
  </si>
  <si>
    <t>18/03/2024</t>
  </si>
  <si>
    <t>Toner HP CF283A</t>
  </si>
  <si>
    <t>30/01/2024</t>
  </si>
  <si>
    <t>Tinta Ideal Negra (2 Onza)</t>
  </si>
  <si>
    <t>18/12/2023</t>
  </si>
  <si>
    <t>TonerHP CE320A ( 128A)Negro</t>
  </si>
  <si>
    <t>TonerHP CE320A ( 128A)Azul</t>
  </si>
  <si>
    <t>TonerHP CE320A ( 128A)Amarillo</t>
  </si>
  <si>
    <t>TonerHP CE320A ( 128A)Rosado/Magta</t>
  </si>
  <si>
    <t>15/06/2022</t>
  </si>
  <si>
    <t>Tinta Roja Para Sello Oficina</t>
  </si>
  <si>
    <t>19/01/2024</t>
  </si>
  <si>
    <t>Toner HP CE505A Negro</t>
  </si>
  <si>
    <t>18/05/2022</t>
  </si>
  <si>
    <t>Toner HP CE285A</t>
  </si>
  <si>
    <t>Toner HP CE278A</t>
  </si>
  <si>
    <t>Toner HP CE410A  ROSA</t>
  </si>
  <si>
    <t>21/06/2024</t>
  </si>
  <si>
    <t>Toner HP CF 215A AMARILLO</t>
  </si>
  <si>
    <t>Toner HP CF 215A ROSA</t>
  </si>
  <si>
    <t>Toner HP CF 215A AZUL</t>
  </si>
  <si>
    <t>Toner HP CF 215A NEGRO</t>
  </si>
  <si>
    <t xml:space="preserve">FARMACIA </t>
  </si>
  <si>
    <t>Alcohol isopropilico 70%</t>
  </si>
  <si>
    <t>Algodón hidrofilo en Rollo</t>
  </si>
  <si>
    <t>Antifludes Te</t>
  </si>
  <si>
    <t>Caja 25/1</t>
  </si>
  <si>
    <t>Algho Sinus</t>
  </si>
  <si>
    <t>Caja 100/1</t>
  </si>
  <si>
    <t>Bisoprolol</t>
  </si>
  <si>
    <t>Ceterizina 10 mg</t>
  </si>
  <si>
    <t>Curita Rectangular</t>
  </si>
  <si>
    <t>Dicloplex Forte</t>
  </si>
  <si>
    <t>Diclofenac Ampolla</t>
  </si>
  <si>
    <t>Caja 50/1</t>
  </si>
  <si>
    <t>Dexametasona Ampolla</t>
  </si>
  <si>
    <t>Dramidom 10mg Ampolla</t>
  </si>
  <si>
    <t>Descongel</t>
  </si>
  <si>
    <t>Dolobeneural</t>
  </si>
  <si>
    <t>Doloneurobion-N</t>
  </si>
  <si>
    <t>Efigmomanometro Manual C/Estetoscopio</t>
  </si>
  <si>
    <t>Fluimucil 600mg</t>
  </si>
  <si>
    <t xml:space="preserve">Glucometro </t>
  </si>
  <si>
    <t>Ibufar Fem</t>
  </si>
  <si>
    <t>Ibufar Plus</t>
  </si>
  <si>
    <t>Laritox</t>
  </si>
  <si>
    <t>Loratadina Calox</t>
  </si>
  <si>
    <t>Caja 30/1</t>
  </si>
  <si>
    <t>Mascarilla KN-95</t>
  </si>
  <si>
    <t>Mascarilla P/Nebulizar</t>
  </si>
  <si>
    <t>Nexafeno</t>
  </si>
  <si>
    <t>Noxpirin</t>
  </si>
  <si>
    <t>Pain Max Forte</t>
  </si>
  <si>
    <t>Paracetamol 750mg</t>
  </si>
  <si>
    <t>PeptoBismol</t>
  </si>
  <si>
    <t>Propinox Compuesto</t>
  </si>
  <si>
    <t>Prueba de Covid</t>
  </si>
  <si>
    <t>Resfridol</t>
  </si>
  <si>
    <t>Sedatos-F</t>
  </si>
  <si>
    <t>Caja 40/1</t>
  </si>
  <si>
    <t>Sentrol Compuesto</t>
  </si>
  <si>
    <t>Termometro Digital</t>
  </si>
  <si>
    <t>Termometro Digital Tipo Lapiz</t>
  </si>
  <si>
    <t>Tirilla para glucometro</t>
  </si>
  <si>
    <t>Vick-Vaporub</t>
  </si>
  <si>
    <t>Zidal Plus</t>
  </si>
  <si>
    <t>Licda. Lidia Padua</t>
  </si>
  <si>
    <t>Licda. Kirsys Salcie</t>
  </si>
  <si>
    <t>Enc. Div. Almacen y Suministro</t>
  </si>
  <si>
    <t>Enc. Administrativa</t>
  </si>
  <si>
    <t xml:space="preserve">Dirección General de Pasaportes </t>
  </si>
  <si>
    <t xml:space="preserve">División de Almacén y Suministro </t>
  </si>
  <si>
    <t xml:space="preserve">Relación de Productos de Almacén y Suministro  </t>
  </si>
  <si>
    <t>(Expresados en RD$ Pesos Dominicanos)</t>
  </si>
  <si>
    <t>4TO TRIMESTRE HISTORICO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</si>
</sst>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b/>
      <sz val="8"/>
      <color rgb="FFFF0000"/>
      <name val="Bookman Old Style"/>
      <family val="1"/>
    </font>
    <font>
      <b/>
      <sz val="8"/>
      <name val="Bookman Old Style"/>
      <family val="1"/>
    </font>
    <font>
      <b/>
      <sz val="8"/>
      <color rgb="FF0070C0"/>
      <name val="Bookman Old Style"/>
      <family val="1"/>
    </font>
    <font>
      <b/>
      <sz val="8"/>
      <color rgb="FF00B0F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5" xfId="0" applyFont="1" applyFill="1" applyBorder="1"/>
    <xf numFmtId="0" fontId="1" fillId="2" borderId="8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right"/>
    </xf>
    <xf numFmtId="0" fontId="3" fillId="3" borderId="15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3" borderId="7" xfId="0" applyNumberFormat="1" applyFont="1" applyFill="1" applyBorder="1" applyAlignment="1">
      <alignment horizontal="right"/>
    </xf>
    <xf numFmtId="0" fontId="2" fillId="3" borderId="0" xfId="0" applyFont="1" applyFill="1"/>
    <xf numFmtId="0" fontId="3" fillId="3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7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1" fillId="3" borderId="0" xfId="0" applyFont="1" applyFill="1"/>
    <xf numFmtId="3" fontId="3" fillId="3" borderId="7" xfId="0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4" fontId="3" fillId="3" borderId="5" xfId="0" applyNumberFormat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right"/>
    </xf>
    <xf numFmtId="0" fontId="3" fillId="0" borderId="7" xfId="0" applyFont="1" applyBorder="1" applyAlignment="1">
      <alignment horizontal="center"/>
    </xf>
    <xf numFmtId="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3" borderId="6" xfId="0" applyFont="1" applyFill="1" applyBorder="1" applyAlignment="1">
      <alignment horizontal="center"/>
    </xf>
    <xf numFmtId="14" fontId="3" fillId="3" borderId="0" xfId="0" applyNumberFormat="1" applyFont="1" applyFill="1" applyAlignment="1">
      <alignment horizontal="center"/>
    </xf>
    <xf numFmtId="4" fontId="3" fillId="3" borderId="0" xfId="0" applyNumberFormat="1" applyFont="1" applyFill="1" applyAlignment="1">
      <alignment horizontal="right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right"/>
    </xf>
    <xf numFmtId="4" fontId="3" fillId="3" borderId="9" xfId="0" applyNumberFormat="1" applyFont="1" applyFill="1" applyBorder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" fontId="3" fillId="0" borderId="16" xfId="0" applyNumberFormat="1" applyFon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5" fillId="2" borderId="15" xfId="0" applyFont="1" applyFill="1" applyBorder="1"/>
    <xf numFmtId="0" fontId="5" fillId="2" borderId="8" xfId="0" applyFont="1" applyFill="1" applyBorder="1"/>
    <xf numFmtId="4" fontId="3" fillId="3" borderId="16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center"/>
    </xf>
    <xf numFmtId="164" fontId="1" fillId="0" borderId="0" xfId="0" applyNumberFormat="1" applyFont="1"/>
    <xf numFmtId="14" fontId="3" fillId="3" borderId="7" xfId="0" applyNumberFormat="1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14" fontId="3" fillId="3" borderId="5" xfId="0" applyNumberFormat="1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14" fontId="1" fillId="3" borderId="5" xfId="0" applyNumberFormat="1" applyFont="1" applyFill="1" applyBorder="1" applyAlignment="1">
      <alignment horizontal="left"/>
    </xf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0" xfId="0" applyFont="1" applyFill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right"/>
    </xf>
    <xf numFmtId="14" fontId="3" fillId="3" borderId="6" xfId="0" applyNumberFormat="1" applyFont="1" applyFill="1" applyBorder="1" applyAlignment="1">
      <alignment horizontal="left"/>
    </xf>
    <xf numFmtId="0" fontId="1" fillId="3" borderId="7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14" fontId="1" fillId="3" borderId="7" xfId="0" applyNumberFormat="1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4" fontId="1" fillId="3" borderId="7" xfId="0" applyNumberFormat="1" applyFont="1" applyFill="1" applyBorder="1" applyAlignment="1">
      <alignment horizontal="right"/>
    </xf>
    <xf numFmtId="0" fontId="1" fillId="3" borderId="7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4" fontId="1" fillId="3" borderId="9" xfId="0" applyNumberFormat="1" applyFont="1" applyFill="1" applyBorder="1" applyAlignment="1">
      <alignment horizontal="right"/>
    </xf>
    <xf numFmtId="0" fontId="1" fillId="3" borderId="17" xfId="0" applyFont="1" applyFill="1" applyBorder="1" applyAlignment="1">
      <alignment horizontal="left"/>
    </xf>
    <xf numFmtId="3" fontId="1" fillId="3" borderId="7" xfId="0" applyNumberFormat="1" applyFont="1" applyFill="1" applyBorder="1" applyAlignment="1">
      <alignment horizontal="right"/>
    </xf>
    <xf numFmtId="0" fontId="1" fillId="3" borderId="21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right"/>
    </xf>
    <xf numFmtId="0" fontId="1" fillId="3" borderId="22" xfId="0" applyFont="1" applyFill="1" applyBorder="1" applyAlignment="1">
      <alignment horizontal="left"/>
    </xf>
    <xf numFmtId="4" fontId="1" fillId="3" borderId="5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4" fontId="1" fillId="3" borderId="15" xfId="0" applyNumberFormat="1" applyFont="1" applyFill="1" applyBorder="1" applyAlignment="1">
      <alignment horizontal="right"/>
    </xf>
    <xf numFmtId="0" fontId="1" fillId="3" borderId="18" xfId="0" applyFont="1" applyFill="1" applyBorder="1"/>
    <xf numFmtId="0" fontId="1" fillId="3" borderId="7" xfId="0" applyFont="1" applyFill="1" applyBorder="1"/>
    <xf numFmtId="0" fontId="1" fillId="3" borderId="15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3" borderId="23" xfId="0" applyFont="1" applyFill="1" applyBorder="1" applyAlignment="1">
      <alignment horizontal="left"/>
    </xf>
    <xf numFmtId="0" fontId="1" fillId="3" borderId="19" xfId="0" applyFont="1" applyFill="1" applyBorder="1"/>
    <xf numFmtId="0" fontId="1" fillId="3" borderId="20" xfId="0" applyFont="1" applyFill="1" applyBorder="1"/>
    <xf numFmtId="0" fontId="1" fillId="2" borderId="1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847725</xdr:colOff>
      <xdr:row>3</xdr:row>
      <xdr:rowOff>133350</xdr:rowOff>
    </xdr:from>
    <xdr:to>
      <xdr:col>9</xdr:col>
      <xdr:colOff>779780</xdr:colOff>
      <xdr:row>9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6CAF93C-8A20-4FFB-A646-6C0CD71B5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561975"/>
          <a:ext cx="1722755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535"/>
  <sheetViews>
    <sheetView tabSelected="1" zoomScaleNormal="100" zoomScaleSheetLayoutView="80" workbookViewId="0">
      <selection activeCell="M8" sqref="M8"/>
    </sheetView>
  </sheetViews>
  <sheetFormatPr baseColWidth="10" defaultColWidth="11.42578125" defaultRowHeight="11.25" x14ac:dyDescent="0.2"/>
  <cols>
    <col min="1" max="1" width="4.85546875" style="1" customWidth="1"/>
    <col min="2" max="2" width="13.5703125" style="1" customWidth="1"/>
    <col min="3" max="3" width="12" style="1" customWidth="1"/>
    <col min="4" max="4" width="11.42578125" style="1"/>
    <col min="5" max="5" width="14.140625" style="1" bestFit="1" customWidth="1"/>
    <col min="6" max="6" width="27.85546875" style="1" customWidth="1"/>
    <col min="7" max="7" width="13.7109375" style="1" customWidth="1"/>
    <col min="8" max="8" width="15" style="1" customWidth="1"/>
    <col min="9" max="9" width="11.85546875" style="1" customWidth="1"/>
    <col min="10" max="10" width="13.7109375" style="1" customWidth="1"/>
    <col min="11" max="11" width="11" style="1" customWidth="1"/>
    <col min="12" max="12" width="11.42578125" style="3"/>
    <col min="13" max="16384" width="11.42578125" style="1"/>
  </cols>
  <sheetData>
    <row r="6" spans="1:15" s="2" customFormat="1" ht="15" customHeight="1" x14ac:dyDescent="0.2">
      <c r="A6" s="100" t="s">
        <v>540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"/>
      <c r="M6" s="1"/>
      <c r="N6" s="1"/>
      <c r="O6" s="1"/>
    </row>
    <row r="7" spans="1:15" s="2" customFormat="1" ht="15" customHeight="1" x14ac:dyDescent="0.2">
      <c r="A7" s="100" t="s">
        <v>541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"/>
      <c r="M7" s="1"/>
      <c r="N7" s="1"/>
      <c r="O7" s="1"/>
    </row>
    <row r="8" spans="1:15" s="2" customFormat="1" ht="15" customHeight="1" x14ac:dyDescent="0.2">
      <c r="A8" s="100" t="s">
        <v>542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"/>
      <c r="M8" s="1"/>
      <c r="N8" s="1"/>
      <c r="O8" s="1"/>
    </row>
    <row r="9" spans="1:15" s="2" customFormat="1" ht="15" customHeight="1" x14ac:dyDescent="0.2">
      <c r="A9" s="100" t="s">
        <v>543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"/>
      <c r="M9" s="1"/>
      <c r="N9" s="1"/>
      <c r="O9" s="1"/>
    </row>
    <row r="10" spans="1:15" s="2" customFormat="1" ht="15.75" customHeight="1" thickBot="1" x14ac:dyDescent="0.25">
      <c r="A10" s="99" t="s">
        <v>544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</row>
    <row r="11" spans="1:15" ht="12.75" customHeight="1" x14ac:dyDescent="0.2">
      <c r="A11" s="110" t="s">
        <v>0</v>
      </c>
      <c r="B11" s="101" t="s">
        <v>1</v>
      </c>
      <c r="C11" s="101" t="s">
        <v>2</v>
      </c>
      <c r="D11" s="112" t="s">
        <v>3</v>
      </c>
      <c r="E11" s="113"/>
      <c r="F11" s="114"/>
      <c r="G11" s="101" t="s">
        <v>4</v>
      </c>
      <c r="H11" s="101" t="s">
        <v>5</v>
      </c>
      <c r="I11" s="106" t="s">
        <v>6</v>
      </c>
      <c r="J11" s="106" t="s">
        <v>7</v>
      </c>
      <c r="K11" s="101" t="s">
        <v>8</v>
      </c>
    </row>
    <row r="12" spans="1:15" x14ac:dyDescent="0.2">
      <c r="A12" s="111"/>
      <c r="B12" s="102"/>
      <c r="C12" s="102"/>
      <c r="D12" s="115"/>
      <c r="E12" s="116"/>
      <c r="F12" s="117"/>
      <c r="G12" s="102"/>
      <c r="H12" s="102"/>
      <c r="I12" s="107"/>
      <c r="J12" s="107"/>
      <c r="K12" s="102"/>
    </row>
    <row r="13" spans="1:15" ht="12" thickBot="1" x14ac:dyDescent="0.25">
      <c r="A13" s="111"/>
      <c r="B13" s="102"/>
      <c r="C13" s="102"/>
      <c r="D13" s="115"/>
      <c r="E13" s="116"/>
      <c r="F13" s="117"/>
      <c r="G13" s="102"/>
      <c r="H13" s="102"/>
      <c r="I13" s="107"/>
      <c r="J13" s="107"/>
      <c r="K13" s="102"/>
    </row>
    <row r="14" spans="1:15" ht="12" thickBot="1" x14ac:dyDescent="0.25">
      <c r="A14" s="4"/>
      <c r="B14" s="5"/>
      <c r="C14" s="108" t="s">
        <v>9</v>
      </c>
      <c r="D14" s="108"/>
      <c r="E14" s="108"/>
      <c r="F14" s="108"/>
      <c r="G14" s="108"/>
      <c r="H14" s="108"/>
      <c r="I14" s="108"/>
      <c r="J14" s="108"/>
      <c r="K14" s="109"/>
    </row>
    <row r="15" spans="1:15" s="20" customFormat="1" ht="12" thickBot="1" x14ac:dyDescent="0.25">
      <c r="A15" s="67">
        <v>1</v>
      </c>
      <c r="B15" s="68">
        <v>45877</v>
      </c>
      <c r="C15" s="68">
        <v>45877</v>
      </c>
      <c r="D15" s="96" t="s">
        <v>10</v>
      </c>
      <c r="E15" s="97"/>
      <c r="F15" s="98"/>
      <c r="G15" s="58">
        <v>2</v>
      </c>
      <c r="H15" s="59" t="s">
        <v>11</v>
      </c>
      <c r="I15" s="72">
        <v>195.69</v>
      </c>
      <c r="J15" s="72">
        <f t="shared" ref="J15:J34" si="0">K15*I15</f>
        <v>55184.58</v>
      </c>
      <c r="K15" s="66">
        <v>282</v>
      </c>
    </row>
    <row r="16" spans="1:15" s="20" customFormat="1" ht="12" thickBot="1" x14ac:dyDescent="0.25">
      <c r="A16" s="67">
        <v>2</v>
      </c>
      <c r="B16" s="68">
        <v>45877</v>
      </c>
      <c r="C16" s="68">
        <v>45877</v>
      </c>
      <c r="D16" s="96" t="s">
        <v>12</v>
      </c>
      <c r="E16" s="97"/>
      <c r="F16" s="98"/>
      <c r="G16" s="58">
        <v>4</v>
      </c>
      <c r="H16" s="59" t="s">
        <v>13</v>
      </c>
      <c r="I16" s="72">
        <v>1.19</v>
      </c>
      <c r="J16" s="72">
        <f t="shared" ref="J16" si="1">K16*I16</f>
        <v>1130.5</v>
      </c>
      <c r="K16" s="66">
        <v>950</v>
      </c>
    </row>
    <row r="17" spans="1:11" s="20" customFormat="1" ht="12" thickBot="1" x14ac:dyDescent="0.25">
      <c r="A17" s="67">
        <v>3</v>
      </c>
      <c r="B17" s="68">
        <v>45877</v>
      </c>
      <c r="C17" s="68">
        <v>45877</v>
      </c>
      <c r="D17" s="96" t="s">
        <v>14</v>
      </c>
      <c r="E17" s="97"/>
      <c r="F17" s="98"/>
      <c r="G17" s="73">
        <v>7</v>
      </c>
      <c r="H17" s="59" t="s">
        <v>13</v>
      </c>
      <c r="I17" s="72">
        <v>4.8</v>
      </c>
      <c r="J17" s="72">
        <f t="shared" si="0"/>
        <v>9312</v>
      </c>
      <c r="K17" s="66">
        <v>1940</v>
      </c>
    </row>
    <row r="18" spans="1:11" s="20" customFormat="1" ht="12" thickBot="1" x14ac:dyDescent="0.25">
      <c r="A18" s="67">
        <v>4</v>
      </c>
      <c r="B18" s="68">
        <v>45877</v>
      </c>
      <c r="C18" s="68">
        <v>45877</v>
      </c>
      <c r="D18" s="96" t="s">
        <v>15</v>
      </c>
      <c r="E18" s="97"/>
      <c r="F18" s="98"/>
      <c r="G18" s="73">
        <v>8</v>
      </c>
      <c r="H18" s="73" t="s">
        <v>13</v>
      </c>
      <c r="I18" s="72">
        <v>515.66</v>
      </c>
      <c r="J18" s="72">
        <f t="shared" si="0"/>
        <v>38158.839999999997</v>
      </c>
      <c r="K18" s="66">
        <v>74</v>
      </c>
    </row>
    <row r="19" spans="1:11" s="20" customFormat="1" ht="12" thickBot="1" x14ac:dyDescent="0.25">
      <c r="A19" s="67">
        <v>5</v>
      </c>
      <c r="B19" s="68">
        <v>45877</v>
      </c>
      <c r="C19" s="68">
        <v>45877</v>
      </c>
      <c r="D19" s="96" t="s">
        <v>16</v>
      </c>
      <c r="E19" s="97"/>
      <c r="F19" s="98"/>
      <c r="G19" s="73">
        <v>9</v>
      </c>
      <c r="H19" s="73" t="s">
        <v>17</v>
      </c>
      <c r="I19" s="72">
        <v>193.52</v>
      </c>
      <c r="J19" s="72">
        <f t="shared" si="0"/>
        <v>4450.96</v>
      </c>
      <c r="K19" s="66">
        <v>23</v>
      </c>
    </row>
    <row r="20" spans="1:11" s="20" customFormat="1" ht="12" thickBot="1" x14ac:dyDescent="0.25">
      <c r="A20" s="67">
        <v>6</v>
      </c>
      <c r="B20" s="68">
        <v>45877</v>
      </c>
      <c r="C20" s="68">
        <v>45877</v>
      </c>
      <c r="D20" s="96" t="s">
        <v>18</v>
      </c>
      <c r="E20" s="97"/>
      <c r="F20" s="98"/>
      <c r="G20" s="74">
        <v>1770</v>
      </c>
      <c r="H20" s="73" t="s">
        <v>19</v>
      </c>
      <c r="I20" s="72">
        <v>271.39999999999998</v>
      </c>
      <c r="J20" s="72">
        <f t="shared" si="0"/>
        <v>7870.5999999999995</v>
      </c>
      <c r="K20" s="66">
        <v>29</v>
      </c>
    </row>
    <row r="21" spans="1:11" s="20" customFormat="1" ht="12" thickBot="1" x14ac:dyDescent="0.25">
      <c r="A21" s="67">
        <v>7</v>
      </c>
      <c r="B21" s="68">
        <v>45877</v>
      </c>
      <c r="C21" s="68">
        <v>45877</v>
      </c>
      <c r="D21" s="96" t="s">
        <v>20</v>
      </c>
      <c r="E21" s="97"/>
      <c r="F21" s="98"/>
      <c r="G21" s="74">
        <v>2131</v>
      </c>
      <c r="H21" s="73" t="s">
        <v>19</v>
      </c>
      <c r="I21" s="72">
        <v>151</v>
      </c>
      <c r="J21" s="72">
        <f t="shared" ref="J21" si="2">K21*I21</f>
        <v>5587</v>
      </c>
      <c r="K21" s="66">
        <v>37</v>
      </c>
    </row>
    <row r="22" spans="1:11" s="20" customFormat="1" ht="12" thickBot="1" x14ac:dyDescent="0.25">
      <c r="A22" s="67">
        <v>8</v>
      </c>
      <c r="B22" s="68">
        <v>45877</v>
      </c>
      <c r="C22" s="68">
        <v>45877</v>
      </c>
      <c r="D22" s="96" t="s">
        <v>21</v>
      </c>
      <c r="E22" s="97"/>
      <c r="F22" s="98"/>
      <c r="G22" s="73">
        <v>1867</v>
      </c>
      <c r="H22" s="73" t="s">
        <v>22</v>
      </c>
      <c r="I22" s="72">
        <v>205.32</v>
      </c>
      <c r="J22" s="72">
        <f t="shared" si="0"/>
        <v>12319.199999999999</v>
      </c>
      <c r="K22" s="66">
        <v>60</v>
      </c>
    </row>
    <row r="23" spans="1:11" s="20" customFormat="1" ht="12" thickBot="1" x14ac:dyDescent="0.25">
      <c r="A23" s="67">
        <v>9</v>
      </c>
      <c r="B23" s="68">
        <v>45877</v>
      </c>
      <c r="C23" s="68">
        <v>45877</v>
      </c>
      <c r="D23" s="96" t="s">
        <v>23</v>
      </c>
      <c r="E23" s="97"/>
      <c r="F23" s="98"/>
      <c r="G23" s="73">
        <v>14</v>
      </c>
      <c r="H23" s="73" t="s">
        <v>22</v>
      </c>
      <c r="I23" s="72">
        <v>187.62</v>
      </c>
      <c r="J23" s="72">
        <f t="shared" si="0"/>
        <v>10131.48</v>
      </c>
      <c r="K23" s="66">
        <v>54</v>
      </c>
    </row>
    <row r="24" spans="1:11" s="20" customFormat="1" ht="12" thickBot="1" x14ac:dyDescent="0.25">
      <c r="A24" s="67">
        <v>10</v>
      </c>
      <c r="B24" s="68">
        <v>45877</v>
      </c>
      <c r="C24" s="68">
        <v>45877</v>
      </c>
      <c r="D24" s="96" t="s">
        <v>24</v>
      </c>
      <c r="E24" s="97"/>
      <c r="F24" s="98"/>
      <c r="G24" s="73">
        <v>13</v>
      </c>
      <c r="H24" s="73" t="s">
        <v>22</v>
      </c>
      <c r="I24" s="72">
        <v>205.32</v>
      </c>
      <c r="J24" s="72">
        <f t="shared" si="0"/>
        <v>11703.24</v>
      </c>
      <c r="K24" s="66">
        <v>57</v>
      </c>
    </row>
    <row r="25" spans="1:11" s="20" customFormat="1" ht="12" thickBot="1" x14ac:dyDescent="0.25">
      <c r="A25" s="67">
        <v>11</v>
      </c>
      <c r="B25" s="68">
        <v>45877</v>
      </c>
      <c r="C25" s="68">
        <v>45877</v>
      </c>
      <c r="D25" s="96" t="s">
        <v>25</v>
      </c>
      <c r="E25" s="97"/>
      <c r="F25" s="98"/>
      <c r="G25" s="73">
        <v>11</v>
      </c>
      <c r="H25" s="73" t="s">
        <v>26</v>
      </c>
      <c r="I25" s="72">
        <v>106.2</v>
      </c>
      <c r="J25" s="72">
        <f t="shared" si="0"/>
        <v>6053.4000000000005</v>
      </c>
      <c r="K25" s="66">
        <v>57</v>
      </c>
    </row>
    <row r="26" spans="1:11" s="20" customFormat="1" ht="12" thickBot="1" x14ac:dyDescent="0.25">
      <c r="A26" s="67">
        <v>12</v>
      </c>
      <c r="B26" s="68">
        <v>45877</v>
      </c>
      <c r="C26" s="68">
        <v>45877</v>
      </c>
      <c r="D26" s="96" t="s">
        <v>27</v>
      </c>
      <c r="E26" s="97"/>
      <c r="F26" s="98"/>
      <c r="G26" s="73">
        <v>17</v>
      </c>
      <c r="H26" s="73" t="s">
        <v>13</v>
      </c>
      <c r="I26" s="72">
        <v>705.64</v>
      </c>
      <c r="J26" s="72">
        <f t="shared" si="0"/>
        <v>39515.839999999997</v>
      </c>
      <c r="K26" s="66">
        <v>56</v>
      </c>
    </row>
    <row r="27" spans="1:11" s="20" customFormat="1" ht="12" thickBot="1" x14ac:dyDescent="0.25">
      <c r="A27" s="67">
        <v>13</v>
      </c>
      <c r="B27" s="68">
        <v>45877</v>
      </c>
      <c r="C27" s="68">
        <v>45877</v>
      </c>
      <c r="D27" s="96" t="s">
        <v>28</v>
      </c>
      <c r="E27" s="97"/>
      <c r="F27" s="98"/>
      <c r="G27" s="73">
        <v>18</v>
      </c>
      <c r="H27" s="73" t="s">
        <v>17</v>
      </c>
      <c r="I27" s="72">
        <v>164.02</v>
      </c>
      <c r="J27" s="72">
        <f t="shared" si="0"/>
        <v>8529.0400000000009</v>
      </c>
      <c r="K27" s="66">
        <v>52</v>
      </c>
    </row>
    <row r="28" spans="1:11" s="20" customFormat="1" ht="12" thickBot="1" x14ac:dyDescent="0.25">
      <c r="A28" s="67">
        <v>14</v>
      </c>
      <c r="B28" s="68">
        <v>45877</v>
      </c>
      <c r="C28" s="68">
        <v>45877</v>
      </c>
      <c r="D28" s="96" t="s">
        <v>29</v>
      </c>
      <c r="E28" s="97"/>
      <c r="F28" s="98"/>
      <c r="G28" s="73">
        <v>912</v>
      </c>
      <c r="H28" s="73" t="s">
        <v>17</v>
      </c>
      <c r="I28" s="72">
        <v>105</v>
      </c>
      <c r="J28" s="72">
        <f t="shared" si="0"/>
        <v>945</v>
      </c>
      <c r="K28" s="66">
        <v>9</v>
      </c>
    </row>
    <row r="29" spans="1:11" s="20" customFormat="1" ht="12" thickBot="1" x14ac:dyDescent="0.25">
      <c r="A29" s="67">
        <v>15</v>
      </c>
      <c r="B29" s="68">
        <v>45877</v>
      </c>
      <c r="C29" s="68">
        <v>45877</v>
      </c>
      <c r="D29" s="96" t="s">
        <v>30</v>
      </c>
      <c r="E29" s="97"/>
      <c r="F29" s="98"/>
      <c r="G29" s="73">
        <v>1074</v>
      </c>
      <c r="H29" s="73" t="s">
        <v>17</v>
      </c>
      <c r="I29" s="72">
        <v>258.7</v>
      </c>
      <c r="J29" s="72">
        <f t="shared" ref="J29" si="3">K29*I29</f>
        <v>3621.7999999999997</v>
      </c>
      <c r="K29" s="66">
        <v>14</v>
      </c>
    </row>
    <row r="30" spans="1:11" s="20" customFormat="1" ht="12" thickBot="1" x14ac:dyDescent="0.25">
      <c r="A30" s="67">
        <v>16</v>
      </c>
      <c r="B30" s="68">
        <v>45877</v>
      </c>
      <c r="C30" s="68">
        <v>45877</v>
      </c>
      <c r="D30" s="96" t="s">
        <v>31</v>
      </c>
      <c r="E30" s="97"/>
      <c r="F30" s="98"/>
      <c r="G30" s="73">
        <v>910</v>
      </c>
      <c r="H30" s="73" t="s">
        <v>17</v>
      </c>
      <c r="I30" s="72">
        <v>258.7</v>
      </c>
      <c r="J30" s="72">
        <f t="shared" ref="J30" si="4">K30*I30</f>
        <v>5691.4</v>
      </c>
      <c r="K30" s="66">
        <v>22</v>
      </c>
    </row>
    <row r="31" spans="1:11" s="20" customFormat="1" ht="12" thickBot="1" x14ac:dyDescent="0.25">
      <c r="A31" s="67">
        <v>17</v>
      </c>
      <c r="B31" s="68">
        <v>45877</v>
      </c>
      <c r="C31" s="68">
        <v>45877</v>
      </c>
      <c r="D31" s="96" t="s">
        <v>32</v>
      </c>
      <c r="E31" s="97"/>
      <c r="F31" s="98"/>
      <c r="G31" s="73">
        <v>2155</v>
      </c>
      <c r="H31" s="73" t="s">
        <v>17</v>
      </c>
      <c r="I31" s="72">
        <v>258.7</v>
      </c>
      <c r="J31" s="72">
        <f t="shared" ref="J31" si="5">K31*I31</f>
        <v>8019.7</v>
      </c>
      <c r="K31" s="66">
        <v>31</v>
      </c>
    </row>
    <row r="32" spans="1:11" s="20" customFormat="1" ht="12" thickBot="1" x14ac:dyDescent="0.25">
      <c r="A32" s="67">
        <v>18</v>
      </c>
      <c r="B32" s="68">
        <v>45877</v>
      </c>
      <c r="C32" s="68">
        <v>45877</v>
      </c>
      <c r="D32" s="96" t="s">
        <v>33</v>
      </c>
      <c r="E32" s="97"/>
      <c r="F32" s="98"/>
      <c r="G32" s="73">
        <v>2155</v>
      </c>
      <c r="H32" s="73" t="s">
        <v>17</v>
      </c>
      <c r="I32" s="72">
        <v>258.7</v>
      </c>
      <c r="J32" s="72">
        <f t="shared" ref="J32" si="6">K32*I32</f>
        <v>12676.3</v>
      </c>
      <c r="K32" s="66">
        <v>49</v>
      </c>
    </row>
    <row r="33" spans="1:12" s="13" customFormat="1" ht="12" thickBot="1" x14ac:dyDescent="0.25">
      <c r="A33" s="6">
        <v>19</v>
      </c>
      <c r="B33" s="23" t="s">
        <v>34</v>
      </c>
      <c r="C33" s="23" t="s">
        <v>34</v>
      </c>
      <c r="D33" s="103" t="s">
        <v>35</v>
      </c>
      <c r="E33" s="104"/>
      <c r="F33" s="105"/>
      <c r="G33" s="23">
        <v>5</v>
      </c>
      <c r="H33" s="23" t="s">
        <v>13</v>
      </c>
      <c r="I33" s="11">
        <v>243</v>
      </c>
      <c r="J33" s="11">
        <f t="shared" si="0"/>
        <v>467046</v>
      </c>
      <c r="K33" s="66">
        <v>1922</v>
      </c>
      <c r="L33" s="12"/>
    </row>
    <row r="34" spans="1:12" s="13" customFormat="1" ht="12" thickBot="1" x14ac:dyDescent="0.25">
      <c r="A34" s="6">
        <v>20</v>
      </c>
      <c r="B34" s="53">
        <v>45484</v>
      </c>
      <c r="C34" s="53">
        <v>45484</v>
      </c>
      <c r="D34" s="8" t="s">
        <v>36</v>
      </c>
      <c r="E34" s="9"/>
      <c r="F34" s="10"/>
      <c r="G34" s="23">
        <v>2295</v>
      </c>
      <c r="H34" s="23" t="s">
        <v>37</v>
      </c>
      <c r="I34" s="11">
        <v>800</v>
      </c>
      <c r="J34" s="11">
        <f t="shared" si="0"/>
        <v>4800</v>
      </c>
      <c r="K34" s="66">
        <v>6</v>
      </c>
      <c r="L34" s="12"/>
    </row>
    <row r="35" spans="1:12" s="14" customFormat="1" ht="12" thickBot="1" x14ac:dyDescent="0.25">
      <c r="C35" s="118"/>
      <c r="D35" s="118"/>
      <c r="E35" s="118"/>
      <c r="F35" s="118"/>
      <c r="G35" s="118"/>
      <c r="H35" s="15" t="s">
        <v>38</v>
      </c>
      <c r="I35" s="16">
        <f>SUM(I15:I34)</f>
        <v>5090.1799999999985</v>
      </c>
      <c r="J35" s="16">
        <f>SUM(J15:J34)</f>
        <v>712746.88</v>
      </c>
      <c r="K35" s="17">
        <f>SUM(K15:K34)</f>
        <v>5724</v>
      </c>
      <c r="L35" s="3"/>
    </row>
    <row r="36" spans="1:12" s="14" customFormat="1" ht="12" thickBot="1" x14ac:dyDescent="0.25">
      <c r="A36" s="15"/>
      <c r="B36" s="15"/>
      <c r="C36" s="15"/>
      <c r="D36" s="15"/>
      <c r="E36" s="15"/>
      <c r="F36" s="15"/>
      <c r="G36" s="15"/>
      <c r="H36" s="15"/>
      <c r="I36" s="18"/>
      <c r="J36" s="18"/>
      <c r="K36" s="19"/>
      <c r="L36" s="3"/>
    </row>
    <row r="37" spans="1:12" x14ac:dyDescent="0.2">
      <c r="A37" s="110" t="s">
        <v>0</v>
      </c>
      <c r="B37" s="101" t="s">
        <v>1</v>
      </c>
      <c r="C37" s="101" t="s">
        <v>2</v>
      </c>
      <c r="D37" s="112" t="s">
        <v>3</v>
      </c>
      <c r="E37" s="113"/>
      <c r="F37" s="114"/>
      <c r="G37" s="101" t="s">
        <v>4</v>
      </c>
      <c r="H37" s="101" t="s">
        <v>5</v>
      </c>
      <c r="I37" s="106" t="s">
        <v>6</v>
      </c>
      <c r="J37" s="106" t="s">
        <v>7</v>
      </c>
      <c r="K37" s="101" t="s">
        <v>8</v>
      </c>
    </row>
    <row r="38" spans="1:12" x14ac:dyDescent="0.2">
      <c r="A38" s="111"/>
      <c r="B38" s="102"/>
      <c r="C38" s="102"/>
      <c r="D38" s="115"/>
      <c r="E38" s="116"/>
      <c r="F38" s="117"/>
      <c r="G38" s="102"/>
      <c r="H38" s="102"/>
      <c r="I38" s="107"/>
      <c r="J38" s="107"/>
      <c r="K38" s="102"/>
    </row>
    <row r="39" spans="1:12" ht="8.25" customHeight="1" thickBot="1" x14ac:dyDescent="0.25">
      <c r="A39" s="111"/>
      <c r="B39" s="102"/>
      <c r="C39" s="102"/>
      <c r="D39" s="115"/>
      <c r="E39" s="116"/>
      <c r="F39" s="117"/>
      <c r="G39" s="102"/>
      <c r="H39" s="102"/>
      <c r="I39" s="107"/>
      <c r="J39" s="107"/>
      <c r="K39" s="102"/>
    </row>
    <row r="40" spans="1:12" ht="12" thickBot="1" x14ac:dyDescent="0.25">
      <c r="A40" s="4"/>
      <c r="B40" s="5"/>
      <c r="C40" s="108" t="s">
        <v>39</v>
      </c>
      <c r="D40" s="108"/>
      <c r="E40" s="108"/>
      <c r="F40" s="108"/>
      <c r="G40" s="108"/>
      <c r="H40" s="108"/>
      <c r="I40" s="108"/>
      <c r="J40" s="108"/>
      <c r="K40" s="109"/>
    </row>
    <row r="41" spans="1:12" s="13" customFormat="1" ht="12" thickBot="1" x14ac:dyDescent="0.25">
      <c r="A41" s="6">
        <v>21</v>
      </c>
      <c r="B41" s="53" t="s">
        <v>40</v>
      </c>
      <c r="C41" s="53" t="s">
        <v>40</v>
      </c>
      <c r="D41" s="103" t="s">
        <v>41</v>
      </c>
      <c r="E41" s="104"/>
      <c r="F41" s="105"/>
      <c r="G41" s="23">
        <v>193</v>
      </c>
      <c r="H41" s="23" t="s">
        <v>13</v>
      </c>
      <c r="I41" s="11">
        <v>215.6</v>
      </c>
      <c r="J41" s="11">
        <f t="shared" ref="J41:J95" si="7">K41*I41</f>
        <v>33418</v>
      </c>
      <c r="K41" s="7">
        <v>155</v>
      </c>
    </row>
    <row r="42" spans="1:12" s="13" customFormat="1" ht="12" thickBot="1" x14ac:dyDescent="0.25">
      <c r="A42" s="6">
        <v>22</v>
      </c>
      <c r="B42" s="53" t="s">
        <v>42</v>
      </c>
      <c r="C42" s="53" t="s">
        <v>42</v>
      </c>
      <c r="D42" s="103" t="s">
        <v>43</v>
      </c>
      <c r="E42" s="104"/>
      <c r="F42" s="105"/>
      <c r="G42" s="23">
        <v>2634</v>
      </c>
      <c r="H42" s="23" t="s">
        <v>13</v>
      </c>
      <c r="I42" s="11">
        <v>395.3</v>
      </c>
      <c r="J42" s="11">
        <f t="shared" ref="J42" si="8">K42*I42</f>
        <v>355770</v>
      </c>
      <c r="K42" s="7">
        <v>900</v>
      </c>
    </row>
    <row r="43" spans="1:12" s="13" customFormat="1" ht="12" thickBot="1" x14ac:dyDescent="0.25">
      <c r="A43" s="6">
        <v>23</v>
      </c>
      <c r="B43" s="54" t="s">
        <v>44</v>
      </c>
      <c r="C43" s="54" t="s">
        <v>44</v>
      </c>
      <c r="D43" s="103" t="s">
        <v>45</v>
      </c>
      <c r="E43" s="104"/>
      <c r="F43" s="105"/>
      <c r="G43" s="23">
        <v>421</v>
      </c>
      <c r="H43" s="23" t="s">
        <v>13</v>
      </c>
      <c r="I43" s="11">
        <v>76.010000000000005</v>
      </c>
      <c r="J43" s="11">
        <f t="shared" si="7"/>
        <v>24475.22</v>
      </c>
      <c r="K43" s="21">
        <v>322</v>
      </c>
    </row>
    <row r="44" spans="1:12" s="13" customFormat="1" ht="12" thickBot="1" x14ac:dyDescent="0.25">
      <c r="A44" s="6">
        <v>24</v>
      </c>
      <c r="B44" s="54" t="s">
        <v>44</v>
      </c>
      <c r="C44" s="54" t="s">
        <v>44</v>
      </c>
      <c r="D44" s="103" t="s">
        <v>46</v>
      </c>
      <c r="E44" s="104"/>
      <c r="F44" s="105"/>
      <c r="G44" s="23">
        <v>420</v>
      </c>
      <c r="H44" s="23" t="s">
        <v>13</v>
      </c>
      <c r="I44" s="11">
        <v>61</v>
      </c>
      <c r="J44" s="11">
        <f t="shared" si="7"/>
        <v>24156</v>
      </c>
      <c r="K44" s="21">
        <v>396</v>
      </c>
    </row>
    <row r="45" spans="1:12" s="13" customFormat="1" ht="12" thickBot="1" x14ac:dyDescent="0.25">
      <c r="A45" s="6">
        <v>25</v>
      </c>
      <c r="B45" s="54" t="s">
        <v>44</v>
      </c>
      <c r="C45" s="54" t="s">
        <v>44</v>
      </c>
      <c r="D45" s="103" t="s">
        <v>47</v>
      </c>
      <c r="E45" s="104"/>
      <c r="F45" s="105"/>
      <c r="G45" s="23">
        <v>419</v>
      </c>
      <c r="H45" s="23" t="s">
        <v>13</v>
      </c>
      <c r="I45" s="11">
        <v>24.5</v>
      </c>
      <c r="J45" s="11">
        <f t="shared" si="7"/>
        <v>11662</v>
      </c>
      <c r="K45" s="21">
        <v>476</v>
      </c>
    </row>
    <row r="46" spans="1:12" s="13" customFormat="1" ht="12" thickBot="1" x14ac:dyDescent="0.25">
      <c r="A46" s="6">
        <v>26</v>
      </c>
      <c r="B46" s="54" t="s">
        <v>44</v>
      </c>
      <c r="C46" s="54" t="s">
        <v>44</v>
      </c>
      <c r="D46" s="103" t="s">
        <v>48</v>
      </c>
      <c r="E46" s="104"/>
      <c r="F46" s="105"/>
      <c r="G46" s="23">
        <v>143</v>
      </c>
      <c r="H46" s="23" t="s">
        <v>13</v>
      </c>
      <c r="I46" s="11">
        <v>21.42</v>
      </c>
      <c r="J46" s="11">
        <f t="shared" ref="J46" si="9">K46*I46</f>
        <v>1049.5800000000002</v>
      </c>
      <c r="K46" s="21">
        <v>49</v>
      </c>
    </row>
    <row r="47" spans="1:12" s="13" customFormat="1" ht="12" thickBot="1" x14ac:dyDescent="0.25">
      <c r="A47" s="6">
        <v>27</v>
      </c>
      <c r="B47" s="54" t="s">
        <v>44</v>
      </c>
      <c r="C47" s="54" t="s">
        <v>44</v>
      </c>
      <c r="D47" s="103" t="s">
        <v>49</v>
      </c>
      <c r="E47" s="104"/>
      <c r="F47" s="105"/>
      <c r="G47" s="23">
        <v>1884</v>
      </c>
      <c r="H47" s="23" t="s">
        <v>13</v>
      </c>
      <c r="I47" s="11">
        <v>76.7</v>
      </c>
      <c r="J47" s="11">
        <f t="shared" si="7"/>
        <v>20018.7</v>
      </c>
      <c r="K47" s="7">
        <v>261</v>
      </c>
    </row>
    <row r="48" spans="1:12" s="13" customFormat="1" ht="12" thickBot="1" x14ac:dyDescent="0.25">
      <c r="A48" s="6">
        <v>28</v>
      </c>
      <c r="B48" s="54" t="s">
        <v>44</v>
      </c>
      <c r="C48" s="54" t="s">
        <v>44</v>
      </c>
      <c r="D48" s="103" t="s">
        <v>50</v>
      </c>
      <c r="E48" s="104"/>
      <c r="F48" s="105"/>
      <c r="G48" s="23">
        <v>2572</v>
      </c>
      <c r="H48" s="23" t="s">
        <v>13</v>
      </c>
      <c r="I48" s="11">
        <v>333</v>
      </c>
      <c r="J48" s="11">
        <f t="shared" si="7"/>
        <v>36630</v>
      </c>
      <c r="K48" s="7">
        <v>110</v>
      </c>
    </row>
    <row r="49" spans="1:11" s="13" customFormat="1" ht="12" thickBot="1" x14ac:dyDescent="0.25">
      <c r="A49" s="6">
        <v>29</v>
      </c>
      <c r="B49" s="54" t="s">
        <v>44</v>
      </c>
      <c r="C49" s="54" t="s">
        <v>44</v>
      </c>
      <c r="D49" s="103" t="s">
        <v>51</v>
      </c>
      <c r="E49" s="104"/>
      <c r="F49" s="105"/>
      <c r="G49" s="23">
        <v>115</v>
      </c>
      <c r="H49" s="23" t="s">
        <v>13</v>
      </c>
      <c r="I49" s="11">
        <v>885</v>
      </c>
      <c r="J49" s="11">
        <f t="shared" si="7"/>
        <v>8850</v>
      </c>
      <c r="K49" s="7">
        <v>10</v>
      </c>
    </row>
    <row r="50" spans="1:11" s="13" customFormat="1" ht="12" thickBot="1" x14ac:dyDescent="0.25">
      <c r="A50" s="6">
        <v>30</v>
      </c>
      <c r="B50" s="54" t="s">
        <v>44</v>
      </c>
      <c r="C50" s="54" t="s">
        <v>44</v>
      </c>
      <c r="D50" s="103" t="s">
        <v>52</v>
      </c>
      <c r="E50" s="104"/>
      <c r="F50" s="105"/>
      <c r="G50" s="23">
        <v>1812</v>
      </c>
      <c r="H50" s="23" t="s">
        <v>13</v>
      </c>
      <c r="I50" s="11">
        <v>755</v>
      </c>
      <c r="J50" s="11">
        <f t="shared" ref="J50" si="10">K50*I50</f>
        <v>7550</v>
      </c>
      <c r="K50" s="7">
        <v>10</v>
      </c>
    </row>
    <row r="51" spans="1:11" s="13" customFormat="1" ht="12" thickBot="1" x14ac:dyDescent="0.25">
      <c r="A51" s="6">
        <v>31</v>
      </c>
      <c r="B51" s="54" t="s">
        <v>44</v>
      </c>
      <c r="C51" s="54" t="s">
        <v>44</v>
      </c>
      <c r="D51" s="103" t="s">
        <v>53</v>
      </c>
      <c r="E51" s="104"/>
      <c r="F51" s="105"/>
      <c r="G51" s="23">
        <v>615</v>
      </c>
      <c r="H51" s="23" t="s">
        <v>13</v>
      </c>
      <c r="I51" s="11">
        <v>8.5</v>
      </c>
      <c r="J51" s="11">
        <f t="shared" si="7"/>
        <v>1700</v>
      </c>
      <c r="K51" s="7">
        <v>200</v>
      </c>
    </row>
    <row r="52" spans="1:11" s="13" customFormat="1" ht="12" thickBot="1" x14ac:dyDescent="0.25">
      <c r="A52" s="6">
        <v>32</v>
      </c>
      <c r="B52" s="54" t="s">
        <v>44</v>
      </c>
      <c r="C52" s="54" t="s">
        <v>44</v>
      </c>
      <c r="D52" s="103" t="s">
        <v>54</v>
      </c>
      <c r="E52" s="104"/>
      <c r="F52" s="105"/>
      <c r="G52" s="23">
        <v>698</v>
      </c>
      <c r="H52" s="23" t="s">
        <v>13</v>
      </c>
      <c r="I52" s="11">
        <v>17.55</v>
      </c>
      <c r="J52" s="11">
        <f t="shared" ref="J52" si="11">K52*I52</f>
        <v>1316.25</v>
      </c>
      <c r="K52" s="7">
        <v>75</v>
      </c>
    </row>
    <row r="53" spans="1:11" s="13" customFormat="1" ht="12" thickBot="1" x14ac:dyDescent="0.25">
      <c r="A53" s="6">
        <v>33</v>
      </c>
      <c r="B53" s="54" t="s">
        <v>44</v>
      </c>
      <c r="C53" s="54" t="s">
        <v>44</v>
      </c>
      <c r="D53" s="103" t="s">
        <v>55</v>
      </c>
      <c r="E53" s="104"/>
      <c r="F53" s="105"/>
      <c r="G53" s="23">
        <v>459</v>
      </c>
      <c r="H53" s="23" t="s">
        <v>37</v>
      </c>
      <c r="I53" s="11">
        <v>480</v>
      </c>
      <c r="J53" s="11">
        <f t="shared" si="7"/>
        <v>12000</v>
      </c>
      <c r="K53" s="7">
        <v>25</v>
      </c>
    </row>
    <row r="54" spans="1:11" s="13" customFormat="1" ht="12" thickBot="1" x14ac:dyDescent="0.25">
      <c r="A54" s="6">
        <v>34</v>
      </c>
      <c r="B54" s="54" t="s">
        <v>44</v>
      </c>
      <c r="C54" s="54" t="s">
        <v>44</v>
      </c>
      <c r="D54" s="103" t="s">
        <v>56</v>
      </c>
      <c r="E54" s="104"/>
      <c r="F54" s="105"/>
      <c r="G54" s="23">
        <v>878</v>
      </c>
      <c r="H54" s="23" t="s">
        <v>13</v>
      </c>
      <c r="I54" s="11">
        <v>1525</v>
      </c>
      <c r="J54" s="11">
        <f t="shared" si="7"/>
        <v>88450</v>
      </c>
      <c r="K54" s="7">
        <v>58</v>
      </c>
    </row>
    <row r="55" spans="1:11" s="13" customFormat="1" ht="12" thickBot="1" x14ac:dyDescent="0.25">
      <c r="A55" s="6">
        <v>35</v>
      </c>
      <c r="B55" s="53" t="s">
        <v>57</v>
      </c>
      <c r="C55" s="53" t="s">
        <v>58</v>
      </c>
      <c r="D55" s="103" t="s">
        <v>59</v>
      </c>
      <c r="E55" s="104"/>
      <c r="F55" s="105"/>
      <c r="G55" s="23">
        <v>95</v>
      </c>
      <c r="H55" s="23" t="s">
        <v>13</v>
      </c>
      <c r="I55" s="11">
        <v>1645</v>
      </c>
      <c r="J55" s="11">
        <f t="shared" si="7"/>
        <v>18095</v>
      </c>
      <c r="K55" s="7">
        <v>11</v>
      </c>
    </row>
    <row r="56" spans="1:11" s="13" customFormat="1" ht="12" thickBot="1" x14ac:dyDescent="0.25">
      <c r="A56" s="6">
        <v>36</v>
      </c>
      <c r="B56" s="53" t="s">
        <v>57</v>
      </c>
      <c r="C56" s="53" t="s">
        <v>58</v>
      </c>
      <c r="D56" s="103" t="s">
        <v>60</v>
      </c>
      <c r="E56" s="104"/>
      <c r="F56" s="105"/>
      <c r="G56" s="23">
        <v>2093</v>
      </c>
      <c r="H56" s="23" t="s">
        <v>13</v>
      </c>
      <c r="I56" s="11">
        <v>38</v>
      </c>
      <c r="J56" s="11">
        <f t="shared" si="7"/>
        <v>3154</v>
      </c>
      <c r="K56" s="7">
        <v>83</v>
      </c>
    </row>
    <row r="57" spans="1:11" s="13" customFormat="1" ht="12" thickBot="1" x14ac:dyDescent="0.25">
      <c r="A57" s="6">
        <v>37</v>
      </c>
      <c r="B57" s="53" t="s">
        <v>57</v>
      </c>
      <c r="C57" s="53" t="s">
        <v>58</v>
      </c>
      <c r="D57" s="103" t="s">
        <v>61</v>
      </c>
      <c r="E57" s="104"/>
      <c r="F57" s="105"/>
      <c r="G57" s="23">
        <v>83</v>
      </c>
      <c r="H57" s="23" t="s">
        <v>13</v>
      </c>
      <c r="I57" s="11">
        <v>436</v>
      </c>
      <c r="J57" s="11">
        <f t="shared" si="7"/>
        <v>65400</v>
      </c>
      <c r="K57" s="7">
        <v>150</v>
      </c>
    </row>
    <row r="58" spans="1:11" s="13" customFormat="1" ht="12" thickBot="1" x14ac:dyDescent="0.25">
      <c r="A58" s="6">
        <v>38</v>
      </c>
      <c r="B58" s="53" t="s">
        <v>57</v>
      </c>
      <c r="C58" s="53" t="s">
        <v>58</v>
      </c>
      <c r="D58" s="103" t="s">
        <v>62</v>
      </c>
      <c r="E58" s="104"/>
      <c r="F58" s="105"/>
      <c r="G58" s="23">
        <v>17</v>
      </c>
      <c r="H58" s="23" t="s">
        <v>13</v>
      </c>
      <c r="I58" s="11">
        <v>336.4</v>
      </c>
      <c r="J58" s="11">
        <f t="shared" si="7"/>
        <v>20184</v>
      </c>
      <c r="K58" s="7">
        <v>60</v>
      </c>
    </row>
    <row r="59" spans="1:11" s="13" customFormat="1" ht="12" thickBot="1" x14ac:dyDescent="0.25">
      <c r="A59" s="6">
        <v>39</v>
      </c>
      <c r="B59" s="53" t="s">
        <v>57</v>
      </c>
      <c r="C59" s="53" t="s">
        <v>58</v>
      </c>
      <c r="D59" s="103" t="s">
        <v>63</v>
      </c>
      <c r="E59" s="104"/>
      <c r="F59" s="105"/>
      <c r="G59" s="23">
        <v>83</v>
      </c>
      <c r="H59" s="23" t="s">
        <v>13</v>
      </c>
      <c r="I59" s="11">
        <v>285</v>
      </c>
      <c r="J59" s="11">
        <f t="shared" si="7"/>
        <v>9975</v>
      </c>
      <c r="K59" s="7">
        <v>35</v>
      </c>
    </row>
    <row r="60" spans="1:11" s="13" customFormat="1" ht="12" thickBot="1" x14ac:dyDescent="0.25">
      <c r="A60" s="6">
        <v>40</v>
      </c>
      <c r="B60" s="53" t="s">
        <v>57</v>
      </c>
      <c r="C60" s="53" t="s">
        <v>58</v>
      </c>
      <c r="D60" s="103" t="s">
        <v>64</v>
      </c>
      <c r="E60" s="104"/>
      <c r="F60" s="105"/>
      <c r="G60" s="23">
        <v>533</v>
      </c>
      <c r="H60" s="23" t="s">
        <v>13</v>
      </c>
      <c r="I60" s="11">
        <v>355.65</v>
      </c>
      <c r="J60" s="11">
        <f t="shared" si="7"/>
        <v>18849.449999999997</v>
      </c>
      <c r="K60" s="7">
        <v>53</v>
      </c>
    </row>
    <row r="61" spans="1:11" s="13" customFormat="1" ht="12" thickBot="1" x14ac:dyDescent="0.25">
      <c r="A61" s="6">
        <v>41</v>
      </c>
      <c r="B61" s="53" t="s">
        <v>57</v>
      </c>
      <c r="C61" s="53" t="s">
        <v>58</v>
      </c>
      <c r="D61" s="103" t="s">
        <v>65</v>
      </c>
      <c r="E61" s="104"/>
      <c r="F61" s="105"/>
      <c r="G61" s="23">
        <v>33</v>
      </c>
      <c r="H61" s="23" t="s">
        <v>37</v>
      </c>
      <c r="I61" s="11">
        <v>295</v>
      </c>
      <c r="J61" s="11">
        <f t="shared" si="7"/>
        <v>14160</v>
      </c>
      <c r="K61" s="7">
        <v>48</v>
      </c>
    </row>
    <row r="62" spans="1:11" s="13" customFormat="1" ht="12" thickBot="1" x14ac:dyDescent="0.25">
      <c r="A62" s="6">
        <v>42</v>
      </c>
      <c r="B62" s="53" t="s">
        <v>57</v>
      </c>
      <c r="C62" s="53" t="s">
        <v>58</v>
      </c>
      <c r="D62" s="103" t="s">
        <v>66</v>
      </c>
      <c r="E62" s="104"/>
      <c r="F62" s="105"/>
      <c r="G62" s="23">
        <v>628</v>
      </c>
      <c r="H62" s="23" t="s">
        <v>13</v>
      </c>
      <c r="I62" s="11">
        <v>52</v>
      </c>
      <c r="J62" s="11">
        <f t="shared" si="7"/>
        <v>27872</v>
      </c>
      <c r="K62" s="7">
        <v>536</v>
      </c>
    </row>
    <row r="63" spans="1:11" s="13" customFormat="1" ht="12" thickBot="1" x14ac:dyDescent="0.25">
      <c r="A63" s="6">
        <v>43</v>
      </c>
      <c r="B63" s="53" t="s">
        <v>57</v>
      </c>
      <c r="C63" s="53" t="s">
        <v>58</v>
      </c>
      <c r="D63" s="103" t="s">
        <v>67</v>
      </c>
      <c r="E63" s="104"/>
      <c r="F63" s="105"/>
      <c r="G63" s="23">
        <v>111</v>
      </c>
      <c r="H63" s="23" t="s">
        <v>13</v>
      </c>
      <c r="I63" s="11">
        <v>29.7</v>
      </c>
      <c r="J63" s="11">
        <f t="shared" ref="J63" si="12">K63*I63</f>
        <v>1485</v>
      </c>
      <c r="K63" s="7">
        <v>50</v>
      </c>
    </row>
    <row r="64" spans="1:11" s="13" customFormat="1" ht="12" thickBot="1" x14ac:dyDescent="0.25">
      <c r="A64" s="6">
        <v>44</v>
      </c>
      <c r="B64" s="53" t="s">
        <v>57</v>
      </c>
      <c r="C64" s="53" t="s">
        <v>58</v>
      </c>
      <c r="D64" s="103" t="s">
        <v>68</v>
      </c>
      <c r="E64" s="104"/>
      <c r="F64" s="105"/>
      <c r="G64" s="23">
        <v>144</v>
      </c>
      <c r="H64" s="23" t="s">
        <v>13</v>
      </c>
      <c r="I64" s="11">
        <v>15</v>
      </c>
      <c r="J64" s="11">
        <f t="shared" si="7"/>
        <v>22500</v>
      </c>
      <c r="K64" s="7">
        <v>1500</v>
      </c>
    </row>
    <row r="65" spans="1:11" s="13" customFormat="1" ht="12" thickBot="1" x14ac:dyDescent="0.25">
      <c r="A65" s="6">
        <v>45</v>
      </c>
      <c r="B65" s="53" t="s">
        <v>57</v>
      </c>
      <c r="C65" s="53" t="s">
        <v>58</v>
      </c>
      <c r="D65" s="103" t="s">
        <v>69</v>
      </c>
      <c r="E65" s="104"/>
      <c r="F65" s="105"/>
      <c r="G65" s="23">
        <v>1417</v>
      </c>
      <c r="H65" s="23" t="s">
        <v>13</v>
      </c>
      <c r="I65" s="11">
        <v>335</v>
      </c>
      <c r="J65" s="11">
        <f t="shared" si="7"/>
        <v>1005</v>
      </c>
      <c r="K65" s="7">
        <v>3</v>
      </c>
    </row>
    <row r="66" spans="1:11" s="13" customFormat="1" ht="12" thickBot="1" x14ac:dyDescent="0.25">
      <c r="A66" s="6">
        <v>46</v>
      </c>
      <c r="B66" s="53" t="s">
        <v>57</v>
      </c>
      <c r="C66" s="53" t="s">
        <v>58</v>
      </c>
      <c r="D66" s="8" t="s">
        <v>70</v>
      </c>
      <c r="E66" s="9"/>
      <c r="F66" s="10"/>
      <c r="G66" s="23">
        <v>447</v>
      </c>
      <c r="H66" s="23" t="s">
        <v>13</v>
      </c>
      <c r="I66" s="11">
        <v>44.05</v>
      </c>
      <c r="J66" s="11">
        <f t="shared" si="7"/>
        <v>3171.6</v>
      </c>
      <c r="K66" s="7">
        <v>72</v>
      </c>
    </row>
    <row r="67" spans="1:11" s="13" customFormat="1" ht="12" thickBot="1" x14ac:dyDescent="0.25">
      <c r="A67" s="6">
        <v>47</v>
      </c>
      <c r="B67" s="53" t="s">
        <v>57</v>
      </c>
      <c r="C67" s="53" t="s">
        <v>58</v>
      </c>
      <c r="D67" s="103" t="s">
        <v>71</v>
      </c>
      <c r="E67" s="104"/>
      <c r="F67" s="105"/>
      <c r="G67" s="23">
        <v>1404</v>
      </c>
      <c r="H67" s="23" t="s">
        <v>13</v>
      </c>
      <c r="I67" s="11">
        <v>60</v>
      </c>
      <c r="J67" s="11">
        <f t="shared" si="7"/>
        <v>7740</v>
      </c>
      <c r="K67" s="7">
        <v>129</v>
      </c>
    </row>
    <row r="68" spans="1:11" s="13" customFormat="1" ht="12" thickBot="1" x14ac:dyDescent="0.25">
      <c r="A68" s="6">
        <v>48</v>
      </c>
      <c r="B68" s="53" t="s">
        <v>57</v>
      </c>
      <c r="C68" s="53" t="s">
        <v>58</v>
      </c>
      <c r="D68" s="103" t="s">
        <v>72</v>
      </c>
      <c r="E68" s="104"/>
      <c r="F68" s="105"/>
      <c r="G68" s="23">
        <v>72</v>
      </c>
      <c r="H68" s="23" t="s">
        <v>13</v>
      </c>
      <c r="I68" s="11">
        <v>500</v>
      </c>
      <c r="J68" s="11">
        <f t="shared" si="7"/>
        <v>7000</v>
      </c>
      <c r="K68" s="7">
        <v>14</v>
      </c>
    </row>
    <row r="69" spans="1:11" s="13" customFormat="1" ht="12" thickBot="1" x14ac:dyDescent="0.25">
      <c r="A69" s="6">
        <v>49</v>
      </c>
      <c r="B69" s="53" t="s">
        <v>57</v>
      </c>
      <c r="C69" s="53" t="s">
        <v>58</v>
      </c>
      <c r="D69" s="103" t="s">
        <v>73</v>
      </c>
      <c r="E69" s="104"/>
      <c r="F69" s="105"/>
      <c r="G69" s="23">
        <v>1860</v>
      </c>
      <c r="H69" s="23" t="s">
        <v>13</v>
      </c>
      <c r="I69" s="11">
        <v>85</v>
      </c>
      <c r="J69" s="11">
        <f t="shared" si="7"/>
        <v>26095</v>
      </c>
      <c r="K69" s="21">
        <v>307</v>
      </c>
    </row>
    <row r="70" spans="1:11" s="13" customFormat="1" ht="12" thickBot="1" x14ac:dyDescent="0.25">
      <c r="A70" s="6">
        <v>50</v>
      </c>
      <c r="B70" s="53" t="s">
        <v>57</v>
      </c>
      <c r="C70" s="53" t="s">
        <v>58</v>
      </c>
      <c r="D70" s="103" t="s">
        <v>74</v>
      </c>
      <c r="E70" s="104"/>
      <c r="F70" s="105"/>
      <c r="G70" s="23">
        <v>48</v>
      </c>
      <c r="H70" s="23" t="s">
        <v>13</v>
      </c>
      <c r="I70" s="11">
        <v>65</v>
      </c>
      <c r="J70" s="11">
        <f t="shared" ref="J70" si="13">K70*I70</f>
        <v>18655</v>
      </c>
      <c r="K70" s="21">
        <v>287</v>
      </c>
    </row>
    <row r="71" spans="1:11" s="13" customFormat="1" ht="12" thickBot="1" x14ac:dyDescent="0.25">
      <c r="A71" s="6">
        <v>51</v>
      </c>
      <c r="B71" s="53" t="s">
        <v>57</v>
      </c>
      <c r="C71" s="53" t="s">
        <v>58</v>
      </c>
      <c r="D71" s="103" t="s">
        <v>75</v>
      </c>
      <c r="E71" s="104"/>
      <c r="F71" s="105"/>
      <c r="G71" s="23">
        <v>1929</v>
      </c>
      <c r="H71" s="23" t="s">
        <v>13</v>
      </c>
      <c r="I71" s="11">
        <v>57.4</v>
      </c>
      <c r="J71" s="11">
        <f t="shared" si="7"/>
        <v>111298.59999999999</v>
      </c>
      <c r="K71" s="7">
        <v>1939</v>
      </c>
    </row>
    <row r="72" spans="1:11" s="13" customFormat="1" ht="12" thickBot="1" x14ac:dyDescent="0.25">
      <c r="A72" s="6">
        <v>52</v>
      </c>
      <c r="B72" s="53">
        <v>45839</v>
      </c>
      <c r="C72" s="53">
        <v>45931</v>
      </c>
      <c r="D72" s="103" t="s">
        <v>76</v>
      </c>
      <c r="E72" s="104"/>
      <c r="F72" s="105"/>
      <c r="G72" s="23">
        <v>212</v>
      </c>
      <c r="H72" s="23" t="s">
        <v>13</v>
      </c>
      <c r="I72" s="11">
        <v>65</v>
      </c>
      <c r="J72" s="11">
        <f t="shared" si="7"/>
        <v>20605</v>
      </c>
      <c r="K72" s="7">
        <v>317</v>
      </c>
    </row>
    <row r="73" spans="1:11" s="13" customFormat="1" ht="12" thickBot="1" x14ac:dyDescent="0.25">
      <c r="A73" s="6">
        <v>53</v>
      </c>
      <c r="B73" s="53">
        <v>45839</v>
      </c>
      <c r="C73" s="53">
        <v>45931</v>
      </c>
      <c r="D73" s="103" t="s">
        <v>77</v>
      </c>
      <c r="E73" s="104"/>
      <c r="F73" s="105"/>
      <c r="G73" s="23">
        <v>2092</v>
      </c>
      <c r="H73" s="23" t="s">
        <v>13</v>
      </c>
      <c r="I73" s="11">
        <v>60</v>
      </c>
      <c r="J73" s="11">
        <f t="shared" ref="J73" si="14">K73*I73</f>
        <v>660</v>
      </c>
      <c r="K73" s="7">
        <v>11</v>
      </c>
    </row>
    <row r="74" spans="1:11" s="13" customFormat="1" ht="12" thickBot="1" x14ac:dyDescent="0.25">
      <c r="A74" s="6">
        <v>54</v>
      </c>
      <c r="B74" s="54" t="s">
        <v>78</v>
      </c>
      <c r="C74" s="54" t="s">
        <v>78</v>
      </c>
      <c r="D74" s="103" t="s">
        <v>79</v>
      </c>
      <c r="E74" s="104"/>
      <c r="F74" s="105"/>
      <c r="G74" s="23">
        <v>137</v>
      </c>
      <c r="H74" s="23" t="s">
        <v>80</v>
      </c>
      <c r="I74" s="11">
        <v>950</v>
      </c>
      <c r="J74" s="11">
        <f t="shared" si="7"/>
        <v>51300</v>
      </c>
      <c r="K74" s="7">
        <v>54</v>
      </c>
    </row>
    <row r="75" spans="1:11" s="13" customFormat="1" ht="12" thickBot="1" x14ac:dyDescent="0.25">
      <c r="A75" s="6">
        <v>55</v>
      </c>
      <c r="B75" s="54" t="s">
        <v>78</v>
      </c>
      <c r="C75" s="54" t="s">
        <v>78</v>
      </c>
      <c r="D75" s="23" t="s">
        <v>81</v>
      </c>
      <c r="E75" s="9"/>
      <c r="F75" s="10"/>
      <c r="G75" s="23">
        <v>101</v>
      </c>
      <c r="H75" s="23" t="s">
        <v>13</v>
      </c>
      <c r="I75" s="11">
        <v>85</v>
      </c>
      <c r="J75" s="11">
        <f t="shared" si="7"/>
        <v>2040</v>
      </c>
      <c r="K75" s="7">
        <v>24</v>
      </c>
    </row>
    <row r="76" spans="1:11" s="13" customFormat="1" ht="12" thickBot="1" x14ac:dyDescent="0.25">
      <c r="A76" s="6">
        <v>56</v>
      </c>
      <c r="B76" s="54" t="s">
        <v>78</v>
      </c>
      <c r="C76" s="54" t="s">
        <v>78</v>
      </c>
      <c r="D76" s="103" t="s">
        <v>82</v>
      </c>
      <c r="E76" s="104"/>
      <c r="F76" s="105"/>
      <c r="G76" s="23">
        <v>386</v>
      </c>
      <c r="H76" s="23" t="s">
        <v>13</v>
      </c>
      <c r="I76" s="11">
        <v>16.309999999999999</v>
      </c>
      <c r="J76" s="11">
        <f t="shared" si="7"/>
        <v>9198.84</v>
      </c>
      <c r="K76" s="7">
        <v>564</v>
      </c>
    </row>
    <row r="77" spans="1:11" s="13" customFormat="1" ht="12" thickBot="1" x14ac:dyDescent="0.25">
      <c r="A77" s="24">
        <v>57</v>
      </c>
      <c r="B77" s="54" t="s">
        <v>78</v>
      </c>
      <c r="C77" s="54" t="s">
        <v>78</v>
      </c>
      <c r="D77" s="25" t="s">
        <v>83</v>
      </c>
      <c r="E77" s="26"/>
      <c r="F77" s="27"/>
      <c r="G77" s="54">
        <v>1805</v>
      </c>
      <c r="H77" s="54" t="s">
        <v>13</v>
      </c>
      <c r="I77" s="28">
        <v>121</v>
      </c>
      <c r="J77" s="28">
        <f t="shared" si="7"/>
        <v>97768</v>
      </c>
      <c r="K77" s="22">
        <v>808</v>
      </c>
    </row>
    <row r="78" spans="1:11" s="13" customFormat="1" ht="12" thickBot="1" x14ac:dyDescent="0.25">
      <c r="A78" s="24">
        <v>58</v>
      </c>
      <c r="B78" s="54" t="s">
        <v>78</v>
      </c>
      <c r="C78" s="54" t="s">
        <v>78</v>
      </c>
      <c r="D78" s="25" t="s">
        <v>84</v>
      </c>
      <c r="E78" s="26"/>
      <c r="F78" s="27"/>
      <c r="G78" s="54">
        <v>87</v>
      </c>
      <c r="H78" s="54" t="s">
        <v>13</v>
      </c>
      <c r="I78" s="28">
        <v>552</v>
      </c>
      <c r="J78" s="28">
        <f t="shared" si="7"/>
        <v>3312</v>
      </c>
      <c r="K78" s="22">
        <v>6</v>
      </c>
    </row>
    <row r="79" spans="1:11" s="13" customFormat="1" ht="12" thickBot="1" x14ac:dyDescent="0.25">
      <c r="A79" s="6">
        <v>59</v>
      </c>
      <c r="B79" s="54" t="s">
        <v>78</v>
      </c>
      <c r="C79" s="54" t="s">
        <v>78</v>
      </c>
      <c r="D79" s="103" t="s">
        <v>85</v>
      </c>
      <c r="E79" s="104"/>
      <c r="F79" s="105"/>
      <c r="G79" s="23">
        <v>425</v>
      </c>
      <c r="H79" s="23" t="s">
        <v>13</v>
      </c>
      <c r="I79" s="11">
        <v>185</v>
      </c>
      <c r="J79" s="11">
        <f t="shared" si="7"/>
        <v>1850</v>
      </c>
      <c r="K79" s="7">
        <v>10</v>
      </c>
    </row>
    <row r="80" spans="1:11" s="13" customFormat="1" ht="12" thickBot="1" x14ac:dyDescent="0.25">
      <c r="A80" s="6">
        <v>60</v>
      </c>
      <c r="B80" s="54" t="s">
        <v>78</v>
      </c>
      <c r="C80" s="54" t="s">
        <v>78</v>
      </c>
      <c r="D80" s="103" t="s">
        <v>86</v>
      </c>
      <c r="E80" s="104"/>
      <c r="F80" s="105"/>
      <c r="G80" s="23">
        <v>12</v>
      </c>
      <c r="H80" s="23" t="s">
        <v>13</v>
      </c>
      <c r="I80" s="11">
        <v>185</v>
      </c>
      <c r="J80" s="11">
        <f t="shared" si="7"/>
        <v>3330</v>
      </c>
      <c r="K80" s="7">
        <v>18</v>
      </c>
    </row>
    <row r="81" spans="1:12" s="13" customFormat="1" ht="12" thickBot="1" x14ac:dyDescent="0.25">
      <c r="A81" s="6">
        <v>61</v>
      </c>
      <c r="B81" s="54" t="s">
        <v>78</v>
      </c>
      <c r="C81" s="54" t="s">
        <v>78</v>
      </c>
      <c r="D81" s="103" t="s">
        <v>87</v>
      </c>
      <c r="E81" s="104"/>
      <c r="F81" s="105"/>
      <c r="G81" s="23">
        <v>108</v>
      </c>
      <c r="H81" s="23" t="s">
        <v>13</v>
      </c>
      <c r="I81" s="11">
        <v>122</v>
      </c>
      <c r="J81" s="11">
        <f t="shared" si="7"/>
        <v>4880</v>
      </c>
      <c r="K81" s="7">
        <v>40</v>
      </c>
    </row>
    <row r="82" spans="1:12" s="13" customFormat="1" ht="12" thickBot="1" x14ac:dyDescent="0.25">
      <c r="A82" s="6">
        <v>62</v>
      </c>
      <c r="B82" s="54" t="s">
        <v>78</v>
      </c>
      <c r="C82" s="54" t="s">
        <v>78</v>
      </c>
      <c r="D82" s="9" t="s">
        <v>88</v>
      </c>
      <c r="E82" s="9"/>
      <c r="F82" s="10"/>
      <c r="G82" s="23">
        <v>103</v>
      </c>
      <c r="H82" s="23" t="s">
        <v>13</v>
      </c>
      <c r="I82" s="11">
        <v>395.37</v>
      </c>
      <c r="J82" s="11">
        <f t="shared" si="7"/>
        <v>6325.92</v>
      </c>
      <c r="K82" s="7">
        <v>16</v>
      </c>
    </row>
    <row r="83" spans="1:12" s="13" customFormat="1" ht="12" thickBot="1" x14ac:dyDescent="0.25">
      <c r="A83" s="6">
        <v>63</v>
      </c>
      <c r="B83" s="54" t="s">
        <v>78</v>
      </c>
      <c r="C83" s="54" t="s">
        <v>78</v>
      </c>
      <c r="D83" s="103" t="s">
        <v>89</v>
      </c>
      <c r="E83" s="104"/>
      <c r="F83" s="105"/>
      <c r="G83" s="23">
        <v>133</v>
      </c>
      <c r="H83" s="23" t="s">
        <v>13</v>
      </c>
      <c r="I83" s="11">
        <v>145</v>
      </c>
      <c r="J83" s="11">
        <f t="shared" si="7"/>
        <v>145</v>
      </c>
      <c r="K83" s="7">
        <v>1</v>
      </c>
    </row>
    <row r="84" spans="1:12" s="13" customFormat="1" ht="12" thickBot="1" x14ac:dyDescent="0.25">
      <c r="A84" s="6">
        <v>64</v>
      </c>
      <c r="B84" s="54" t="s">
        <v>78</v>
      </c>
      <c r="C84" s="54" t="s">
        <v>78</v>
      </c>
      <c r="D84" s="8" t="s">
        <v>90</v>
      </c>
      <c r="E84" s="9"/>
      <c r="F84" s="10"/>
      <c r="G84" s="23">
        <v>98</v>
      </c>
      <c r="H84" s="23" t="s">
        <v>13</v>
      </c>
      <c r="I84" s="11">
        <v>1550</v>
      </c>
      <c r="J84" s="11">
        <f t="shared" si="7"/>
        <v>51150</v>
      </c>
      <c r="K84" s="7">
        <v>33</v>
      </c>
    </row>
    <row r="85" spans="1:12" s="13" customFormat="1" ht="12" thickBot="1" x14ac:dyDescent="0.25">
      <c r="A85" s="6">
        <v>65</v>
      </c>
      <c r="B85" s="54" t="s">
        <v>78</v>
      </c>
      <c r="C85" s="54" t="s">
        <v>78</v>
      </c>
      <c r="D85" s="103" t="s">
        <v>91</v>
      </c>
      <c r="E85" s="104"/>
      <c r="F85" s="105"/>
      <c r="G85" s="23">
        <v>1481</v>
      </c>
      <c r="H85" s="23" t="s">
        <v>13</v>
      </c>
      <c r="I85" s="11">
        <v>55</v>
      </c>
      <c r="J85" s="11">
        <f t="shared" si="7"/>
        <v>6600</v>
      </c>
      <c r="K85" s="21">
        <v>120</v>
      </c>
    </row>
    <row r="86" spans="1:12" s="13" customFormat="1" ht="12" thickBot="1" x14ac:dyDescent="0.25">
      <c r="A86" s="6">
        <v>66</v>
      </c>
      <c r="B86" s="54" t="s">
        <v>78</v>
      </c>
      <c r="C86" s="54" t="s">
        <v>78</v>
      </c>
      <c r="D86" s="103" t="s">
        <v>92</v>
      </c>
      <c r="E86" s="104"/>
      <c r="F86" s="105"/>
      <c r="G86" s="23">
        <v>1548</v>
      </c>
      <c r="H86" s="23" t="s">
        <v>13</v>
      </c>
      <c r="I86" s="11">
        <v>55</v>
      </c>
      <c r="J86" s="11">
        <f t="shared" ref="J86" si="15">K86*I86</f>
        <v>3300</v>
      </c>
      <c r="K86" s="21">
        <v>60</v>
      </c>
    </row>
    <row r="87" spans="1:12" s="13" customFormat="1" ht="12" thickBot="1" x14ac:dyDescent="0.25">
      <c r="A87" s="6">
        <v>67</v>
      </c>
      <c r="B87" s="23" t="s">
        <v>78</v>
      </c>
      <c r="C87" s="23" t="s">
        <v>78</v>
      </c>
      <c r="D87" s="8" t="s">
        <v>93</v>
      </c>
      <c r="E87" s="9"/>
      <c r="F87" s="10"/>
      <c r="G87" s="23">
        <v>31</v>
      </c>
      <c r="H87" s="23" t="s">
        <v>13</v>
      </c>
      <c r="I87" s="11">
        <v>18.53</v>
      </c>
      <c r="J87" s="11">
        <f t="shared" si="7"/>
        <v>5874.01</v>
      </c>
      <c r="K87" s="21">
        <v>317</v>
      </c>
    </row>
    <row r="88" spans="1:12" s="13" customFormat="1" ht="12" thickBot="1" x14ac:dyDescent="0.25">
      <c r="A88" s="6">
        <v>68</v>
      </c>
      <c r="B88" s="54" t="s">
        <v>78</v>
      </c>
      <c r="C88" s="54" t="s">
        <v>78</v>
      </c>
      <c r="D88" s="103" t="s">
        <v>94</v>
      </c>
      <c r="E88" s="104"/>
      <c r="F88" s="105"/>
      <c r="G88" s="23">
        <v>452</v>
      </c>
      <c r="H88" s="23" t="s">
        <v>37</v>
      </c>
      <c r="I88" s="11">
        <v>22.5</v>
      </c>
      <c r="J88" s="11">
        <f t="shared" si="7"/>
        <v>1057.5</v>
      </c>
      <c r="K88" s="7">
        <v>47</v>
      </c>
    </row>
    <row r="89" spans="1:12" s="13" customFormat="1" ht="12" thickBot="1" x14ac:dyDescent="0.25">
      <c r="A89" s="6">
        <v>69</v>
      </c>
      <c r="B89" s="54" t="s">
        <v>78</v>
      </c>
      <c r="C89" s="54" t="s">
        <v>78</v>
      </c>
      <c r="D89" s="8" t="s">
        <v>95</v>
      </c>
      <c r="E89" s="9"/>
      <c r="F89" s="10"/>
      <c r="G89" s="23">
        <v>124</v>
      </c>
      <c r="H89" s="23" t="s">
        <v>13</v>
      </c>
      <c r="I89" s="11">
        <v>704</v>
      </c>
      <c r="J89" s="11">
        <f t="shared" si="7"/>
        <v>704</v>
      </c>
      <c r="K89" s="7">
        <v>1</v>
      </c>
    </row>
    <row r="90" spans="1:12" s="13" customFormat="1" ht="12" thickBot="1" x14ac:dyDescent="0.25">
      <c r="A90" s="6">
        <v>70</v>
      </c>
      <c r="B90" s="23" t="s">
        <v>78</v>
      </c>
      <c r="C90" s="23" t="s">
        <v>78</v>
      </c>
      <c r="D90" s="8" t="s">
        <v>96</v>
      </c>
      <c r="E90" s="9"/>
      <c r="F90" s="10"/>
      <c r="G90" s="23">
        <v>418</v>
      </c>
      <c r="H90" s="23" t="s">
        <v>37</v>
      </c>
      <c r="I90" s="11">
        <v>145</v>
      </c>
      <c r="J90" s="11">
        <f t="shared" si="7"/>
        <v>51910</v>
      </c>
      <c r="K90" s="7">
        <v>358</v>
      </c>
    </row>
    <row r="91" spans="1:12" s="13" customFormat="1" ht="12" thickBot="1" x14ac:dyDescent="0.25">
      <c r="A91" s="6">
        <v>71</v>
      </c>
      <c r="B91" s="54" t="s">
        <v>78</v>
      </c>
      <c r="C91" s="54" t="s">
        <v>78</v>
      </c>
      <c r="D91" s="8" t="s">
        <v>97</v>
      </c>
      <c r="E91" s="9"/>
      <c r="F91" s="10"/>
      <c r="G91" s="23">
        <v>37</v>
      </c>
      <c r="H91" s="23" t="s">
        <v>13</v>
      </c>
      <c r="I91" s="11">
        <v>9</v>
      </c>
      <c r="J91" s="11">
        <f t="shared" si="7"/>
        <v>13140</v>
      </c>
      <c r="K91" s="7">
        <v>1460</v>
      </c>
    </row>
    <row r="92" spans="1:12" s="13" customFormat="1" ht="12" thickBot="1" x14ac:dyDescent="0.25">
      <c r="A92" s="6">
        <v>72</v>
      </c>
      <c r="B92" s="54" t="s">
        <v>78</v>
      </c>
      <c r="C92" s="54" t="s">
        <v>78</v>
      </c>
      <c r="D92" s="8" t="s">
        <v>98</v>
      </c>
      <c r="E92" s="9"/>
      <c r="F92" s="10"/>
      <c r="G92" s="23">
        <v>38</v>
      </c>
      <c r="H92" s="23" t="s">
        <v>13</v>
      </c>
      <c r="I92" s="11">
        <v>6.5</v>
      </c>
      <c r="J92" s="11">
        <f t="shared" si="7"/>
        <v>18375.5</v>
      </c>
      <c r="K92" s="7">
        <v>2827</v>
      </c>
    </row>
    <row r="93" spans="1:12" s="13" customFormat="1" ht="12" thickBot="1" x14ac:dyDescent="0.25">
      <c r="A93" s="6">
        <v>73</v>
      </c>
      <c r="B93" s="54" t="s">
        <v>78</v>
      </c>
      <c r="C93" s="54" t="s">
        <v>78</v>
      </c>
      <c r="D93" s="8" t="s">
        <v>99</v>
      </c>
      <c r="E93" s="9"/>
      <c r="F93" s="10"/>
      <c r="G93" s="23">
        <v>36</v>
      </c>
      <c r="H93" s="23" t="s">
        <v>13</v>
      </c>
      <c r="I93" s="11">
        <v>4.5</v>
      </c>
      <c r="J93" s="11">
        <f t="shared" si="7"/>
        <v>2610</v>
      </c>
      <c r="K93" s="7">
        <v>580</v>
      </c>
    </row>
    <row r="94" spans="1:12" s="13" customFormat="1" ht="12" thickBot="1" x14ac:dyDescent="0.25">
      <c r="A94" s="6">
        <v>74</v>
      </c>
      <c r="B94" s="23" t="s">
        <v>78</v>
      </c>
      <c r="C94" s="23" t="s">
        <v>78</v>
      </c>
      <c r="D94" s="103" t="s">
        <v>100</v>
      </c>
      <c r="E94" s="104"/>
      <c r="F94" s="105"/>
      <c r="G94" s="23">
        <v>73</v>
      </c>
      <c r="H94" s="23" t="s">
        <v>13</v>
      </c>
      <c r="I94" s="11">
        <v>415</v>
      </c>
      <c r="J94" s="11">
        <f t="shared" si="7"/>
        <v>24070</v>
      </c>
      <c r="K94" s="7">
        <v>58</v>
      </c>
    </row>
    <row r="95" spans="1:12" s="13" customFormat="1" ht="12" thickBot="1" x14ac:dyDescent="0.25">
      <c r="A95" s="6">
        <v>75</v>
      </c>
      <c r="B95" s="23" t="s">
        <v>78</v>
      </c>
      <c r="C95" s="23" t="s">
        <v>78</v>
      </c>
      <c r="D95" s="103" t="s">
        <v>101</v>
      </c>
      <c r="E95" s="104"/>
      <c r="F95" s="105"/>
      <c r="G95" s="23">
        <v>74</v>
      </c>
      <c r="H95" s="23" t="s">
        <v>13</v>
      </c>
      <c r="I95" s="11">
        <v>345</v>
      </c>
      <c r="J95" s="11">
        <f t="shared" si="7"/>
        <v>23115</v>
      </c>
      <c r="K95" s="7">
        <v>67</v>
      </c>
    </row>
    <row r="96" spans="1:12" s="20" customFormat="1" ht="12" thickBot="1" x14ac:dyDescent="0.25">
      <c r="A96" s="29"/>
      <c r="B96" s="29"/>
      <c r="C96" s="29"/>
      <c r="D96" s="119"/>
      <c r="E96" s="119"/>
      <c r="F96" s="119"/>
      <c r="G96" s="31"/>
      <c r="H96" s="6" t="s">
        <v>38</v>
      </c>
      <c r="I96" s="11">
        <f>SUM(I41:I95)</f>
        <v>15720.49</v>
      </c>
      <c r="J96" s="11">
        <f>SUM(J41:J95)</f>
        <v>1407006.17</v>
      </c>
      <c r="K96" s="21">
        <f>SUM(K41:K95)</f>
        <v>16121</v>
      </c>
      <c r="L96" s="12"/>
    </row>
    <row r="97" spans="1:12" s="20" customFormat="1" ht="12" thickBot="1" x14ac:dyDescent="0.25">
      <c r="A97" s="29"/>
      <c r="B97" s="29"/>
      <c r="C97" s="29"/>
      <c r="D97" s="30"/>
      <c r="E97" s="30"/>
      <c r="F97" s="30"/>
      <c r="G97" s="31"/>
      <c r="H97" s="15"/>
      <c r="I97" s="33"/>
      <c r="J97" s="33"/>
      <c r="K97" s="34"/>
      <c r="L97" s="12"/>
    </row>
    <row r="98" spans="1:12" ht="12.75" customHeight="1" x14ac:dyDescent="0.2">
      <c r="A98" s="110" t="s">
        <v>0</v>
      </c>
      <c r="B98" s="101" t="s">
        <v>1</v>
      </c>
      <c r="C98" s="101" t="s">
        <v>2</v>
      </c>
      <c r="D98" s="112" t="s">
        <v>3</v>
      </c>
      <c r="E98" s="113"/>
      <c r="F98" s="114"/>
      <c r="G98" s="101" t="s">
        <v>4</v>
      </c>
      <c r="H98" s="101" t="s">
        <v>5</v>
      </c>
      <c r="I98" s="106" t="s">
        <v>6</v>
      </c>
      <c r="J98" s="106" t="s">
        <v>7</v>
      </c>
      <c r="K98" s="101" t="s">
        <v>8</v>
      </c>
    </row>
    <row r="99" spans="1:12" x14ac:dyDescent="0.2">
      <c r="A99" s="111"/>
      <c r="B99" s="102"/>
      <c r="C99" s="102"/>
      <c r="D99" s="115"/>
      <c r="E99" s="116"/>
      <c r="F99" s="117"/>
      <c r="G99" s="102"/>
      <c r="H99" s="102"/>
      <c r="I99" s="107"/>
      <c r="J99" s="107"/>
      <c r="K99" s="102"/>
    </row>
    <row r="100" spans="1:12" ht="12" thickBot="1" x14ac:dyDescent="0.25">
      <c r="A100" s="111"/>
      <c r="B100" s="102"/>
      <c r="C100" s="102"/>
      <c r="D100" s="115"/>
      <c r="E100" s="116"/>
      <c r="F100" s="117"/>
      <c r="G100" s="102"/>
      <c r="H100" s="102"/>
      <c r="I100" s="107"/>
      <c r="J100" s="107"/>
      <c r="K100" s="102"/>
    </row>
    <row r="101" spans="1:12" ht="12" thickBot="1" x14ac:dyDescent="0.25">
      <c r="A101" s="4"/>
      <c r="B101" s="5"/>
      <c r="C101" s="108" t="s">
        <v>39</v>
      </c>
      <c r="D101" s="108"/>
      <c r="E101" s="108"/>
      <c r="F101" s="108"/>
      <c r="G101" s="108"/>
      <c r="H101" s="108"/>
      <c r="I101" s="108"/>
      <c r="J101" s="108"/>
      <c r="K101" s="109"/>
    </row>
    <row r="102" spans="1:12" s="13" customFormat="1" ht="12" thickBot="1" x14ac:dyDescent="0.25">
      <c r="A102" s="24">
        <v>76</v>
      </c>
      <c r="B102" s="54" t="s">
        <v>78</v>
      </c>
      <c r="C102" s="54" t="s">
        <v>78</v>
      </c>
      <c r="D102" s="120" t="s">
        <v>102</v>
      </c>
      <c r="E102" s="121"/>
      <c r="F102" s="122"/>
      <c r="G102" s="54">
        <v>97</v>
      </c>
      <c r="H102" s="54" t="s">
        <v>13</v>
      </c>
      <c r="I102" s="28">
        <v>1472</v>
      </c>
      <c r="J102" s="28">
        <f t="shared" ref="J102:J145" si="16">K102*I102</f>
        <v>16192</v>
      </c>
      <c r="K102" s="22">
        <v>11</v>
      </c>
    </row>
    <row r="103" spans="1:12" s="13" customFormat="1" ht="12" thickBot="1" x14ac:dyDescent="0.25">
      <c r="A103" s="6">
        <v>77</v>
      </c>
      <c r="B103" s="54" t="s">
        <v>78</v>
      </c>
      <c r="C103" s="54" t="s">
        <v>78</v>
      </c>
      <c r="D103" s="103" t="s">
        <v>103</v>
      </c>
      <c r="E103" s="104"/>
      <c r="F103" s="105"/>
      <c r="G103" s="23">
        <v>2034</v>
      </c>
      <c r="H103" s="23" t="s">
        <v>13</v>
      </c>
      <c r="I103" s="11">
        <v>1650</v>
      </c>
      <c r="J103" s="11">
        <f t="shared" si="16"/>
        <v>11550</v>
      </c>
      <c r="K103" s="7">
        <v>7</v>
      </c>
    </row>
    <row r="104" spans="1:12" s="13" customFormat="1" ht="12" thickBot="1" x14ac:dyDescent="0.25">
      <c r="A104" s="6">
        <v>78</v>
      </c>
      <c r="B104" s="54" t="s">
        <v>78</v>
      </c>
      <c r="C104" s="54" t="s">
        <v>78</v>
      </c>
      <c r="D104" s="103" t="s">
        <v>104</v>
      </c>
      <c r="E104" s="104"/>
      <c r="F104" s="105"/>
      <c r="G104" s="23">
        <v>135</v>
      </c>
      <c r="H104" s="23" t="s">
        <v>13</v>
      </c>
      <c r="I104" s="11">
        <v>70</v>
      </c>
      <c r="J104" s="11">
        <f t="shared" si="16"/>
        <v>14210</v>
      </c>
      <c r="K104" s="7">
        <v>203</v>
      </c>
    </row>
    <row r="105" spans="1:12" s="13" customFormat="1" ht="12" thickBot="1" x14ac:dyDescent="0.25">
      <c r="A105" s="6">
        <v>79</v>
      </c>
      <c r="B105" s="54" t="s">
        <v>78</v>
      </c>
      <c r="C105" s="54" t="s">
        <v>78</v>
      </c>
      <c r="D105" s="103" t="s">
        <v>105</v>
      </c>
      <c r="E105" s="104"/>
      <c r="F105" s="105"/>
      <c r="G105" s="23">
        <v>128</v>
      </c>
      <c r="H105" s="23" t="s">
        <v>37</v>
      </c>
      <c r="I105" s="11">
        <v>85</v>
      </c>
      <c r="J105" s="11">
        <f t="shared" si="16"/>
        <v>1020</v>
      </c>
      <c r="K105" s="7">
        <v>12</v>
      </c>
    </row>
    <row r="106" spans="1:12" s="13" customFormat="1" ht="12" thickBot="1" x14ac:dyDescent="0.25">
      <c r="A106" s="6">
        <v>80</v>
      </c>
      <c r="B106" s="54" t="s">
        <v>78</v>
      </c>
      <c r="C106" s="54" t="s">
        <v>78</v>
      </c>
      <c r="D106" s="8" t="s">
        <v>106</v>
      </c>
      <c r="E106" s="9"/>
      <c r="F106" s="10"/>
      <c r="G106" s="23">
        <v>127</v>
      </c>
      <c r="H106" s="23" t="s">
        <v>37</v>
      </c>
      <c r="I106" s="11">
        <v>65</v>
      </c>
      <c r="J106" s="11">
        <f t="shared" si="16"/>
        <v>13390</v>
      </c>
      <c r="K106" s="7">
        <v>206</v>
      </c>
    </row>
    <row r="107" spans="1:12" s="13" customFormat="1" ht="12" thickBot="1" x14ac:dyDescent="0.25">
      <c r="A107" s="6">
        <v>81</v>
      </c>
      <c r="B107" s="54" t="s">
        <v>78</v>
      </c>
      <c r="C107" s="54" t="s">
        <v>78</v>
      </c>
      <c r="D107" s="103" t="s">
        <v>107</v>
      </c>
      <c r="E107" s="104"/>
      <c r="F107" s="105"/>
      <c r="G107" s="23">
        <v>1808</v>
      </c>
      <c r="H107" s="23" t="s">
        <v>13</v>
      </c>
      <c r="I107" s="11">
        <v>93.6</v>
      </c>
      <c r="J107" s="11">
        <f t="shared" si="16"/>
        <v>3182.3999999999996</v>
      </c>
      <c r="K107" s="7">
        <v>34</v>
      </c>
    </row>
    <row r="108" spans="1:12" s="13" customFormat="1" ht="12" thickBot="1" x14ac:dyDescent="0.25">
      <c r="A108" s="6">
        <v>82</v>
      </c>
      <c r="B108" s="54" t="s">
        <v>78</v>
      </c>
      <c r="C108" s="54" t="s">
        <v>78</v>
      </c>
      <c r="D108" s="103" t="s">
        <v>108</v>
      </c>
      <c r="E108" s="104"/>
      <c r="F108" s="105"/>
      <c r="G108" s="23">
        <v>403</v>
      </c>
      <c r="H108" s="23" t="s">
        <v>13</v>
      </c>
      <c r="I108" s="11">
        <v>88.1</v>
      </c>
      <c r="J108" s="11">
        <f t="shared" ref="J108" si="17">K108*I108</f>
        <v>2731.1</v>
      </c>
      <c r="K108" s="7">
        <v>31</v>
      </c>
    </row>
    <row r="109" spans="1:12" s="13" customFormat="1" ht="12" thickBot="1" x14ac:dyDescent="0.25">
      <c r="A109" s="6">
        <v>83</v>
      </c>
      <c r="B109" s="54" t="s">
        <v>78</v>
      </c>
      <c r="C109" s="54" t="s">
        <v>78</v>
      </c>
      <c r="D109" s="103" t="s">
        <v>109</v>
      </c>
      <c r="E109" s="104"/>
      <c r="F109" s="105"/>
      <c r="G109" s="23">
        <v>431</v>
      </c>
      <c r="H109" s="23" t="s">
        <v>13</v>
      </c>
      <c r="I109" s="11">
        <v>285</v>
      </c>
      <c r="J109" s="11">
        <f t="shared" si="16"/>
        <v>8265</v>
      </c>
      <c r="K109" s="7">
        <v>29</v>
      </c>
    </row>
    <row r="110" spans="1:12" s="13" customFormat="1" ht="12" thickBot="1" x14ac:dyDescent="0.25">
      <c r="A110" s="6">
        <v>84</v>
      </c>
      <c r="B110" s="54" t="s">
        <v>78</v>
      </c>
      <c r="C110" s="54" t="s">
        <v>78</v>
      </c>
      <c r="D110" s="8" t="s">
        <v>110</v>
      </c>
      <c r="E110" s="9"/>
      <c r="F110" s="10"/>
      <c r="G110" s="23">
        <v>34</v>
      </c>
      <c r="H110" s="23" t="s">
        <v>37</v>
      </c>
      <c r="I110" s="11">
        <v>500.25</v>
      </c>
      <c r="J110" s="11">
        <f t="shared" si="16"/>
        <v>1500.75</v>
      </c>
      <c r="K110" s="7">
        <v>3</v>
      </c>
    </row>
    <row r="111" spans="1:12" s="13" customFormat="1" ht="12" thickBot="1" x14ac:dyDescent="0.25">
      <c r="A111" s="6">
        <v>85</v>
      </c>
      <c r="B111" s="54" t="s">
        <v>78</v>
      </c>
      <c r="C111" s="54" t="s">
        <v>78</v>
      </c>
      <c r="D111" s="8" t="s">
        <v>111</v>
      </c>
      <c r="E111" s="9"/>
      <c r="F111" s="10"/>
      <c r="G111" s="23">
        <v>35</v>
      </c>
      <c r="H111" s="23" t="s">
        <v>37</v>
      </c>
      <c r="I111" s="11">
        <v>635</v>
      </c>
      <c r="J111" s="11">
        <f t="shared" si="16"/>
        <v>24765</v>
      </c>
      <c r="K111" s="7">
        <v>39</v>
      </c>
    </row>
    <row r="112" spans="1:12" s="13" customFormat="1" ht="12" thickBot="1" x14ac:dyDescent="0.25">
      <c r="A112" s="6">
        <v>86</v>
      </c>
      <c r="B112" s="54" t="s">
        <v>78</v>
      </c>
      <c r="C112" s="54" t="s">
        <v>78</v>
      </c>
      <c r="D112" s="103" t="s">
        <v>112</v>
      </c>
      <c r="E112" s="104"/>
      <c r="F112" s="105"/>
      <c r="G112" s="23">
        <v>1644</v>
      </c>
      <c r="H112" s="23" t="s">
        <v>13</v>
      </c>
      <c r="I112" s="11">
        <v>105</v>
      </c>
      <c r="J112" s="11">
        <f t="shared" si="16"/>
        <v>5250</v>
      </c>
      <c r="K112" s="7">
        <v>50</v>
      </c>
    </row>
    <row r="113" spans="1:12" s="13" customFormat="1" ht="12" thickBot="1" x14ac:dyDescent="0.25">
      <c r="A113" s="6">
        <v>87</v>
      </c>
      <c r="B113" s="23" t="s">
        <v>78</v>
      </c>
      <c r="C113" s="23" t="s">
        <v>78</v>
      </c>
      <c r="D113" s="103" t="s">
        <v>113</v>
      </c>
      <c r="E113" s="104"/>
      <c r="F113" s="105"/>
      <c r="G113" s="23">
        <v>22</v>
      </c>
      <c r="H113" s="23" t="s">
        <v>114</v>
      </c>
      <c r="I113" s="11">
        <v>192.35</v>
      </c>
      <c r="J113" s="11">
        <f t="shared" si="16"/>
        <v>403935</v>
      </c>
      <c r="K113" s="7">
        <v>2100</v>
      </c>
    </row>
    <row r="114" spans="1:12" s="13" customFormat="1" ht="12" thickBot="1" x14ac:dyDescent="0.25">
      <c r="A114" s="6">
        <v>88</v>
      </c>
      <c r="B114" s="23" t="s">
        <v>78</v>
      </c>
      <c r="C114" s="23" t="s">
        <v>78</v>
      </c>
      <c r="D114" s="103" t="s">
        <v>115</v>
      </c>
      <c r="E114" s="104"/>
      <c r="F114" s="105"/>
      <c r="G114" s="23">
        <v>76</v>
      </c>
      <c r="H114" s="23" t="s">
        <v>13</v>
      </c>
      <c r="I114" s="11">
        <v>68</v>
      </c>
      <c r="J114" s="11">
        <f t="shared" si="16"/>
        <v>45016</v>
      </c>
      <c r="K114" s="7">
        <v>662</v>
      </c>
    </row>
    <row r="115" spans="1:12" s="13" customFormat="1" ht="12" thickBot="1" x14ac:dyDescent="0.25">
      <c r="A115" s="6">
        <v>89</v>
      </c>
      <c r="B115" s="53">
        <v>45483</v>
      </c>
      <c r="C115" s="53">
        <v>45483</v>
      </c>
      <c r="D115" s="8" t="s">
        <v>116</v>
      </c>
      <c r="E115" s="9"/>
      <c r="F115" s="10"/>
      <c r="G115" s="23">
        <v>656</v>
      </c>
      <c r="H115" s="23" t="s">
        <v>13</v>
      </c>
      <c r="I115" s="11">
        <v>3500</v>
      </c>
      <c r="J115" s="11">
        <f t="shared" si="16"/>
        <v>21000</v>
      </c>
      <c r="K115" s="7">
        <v>6</v>
      </c>
    </row>
    <row r="116" spans="1:12" s="13" customFormat="1" ht="12" thickBot="1" x14ac:dyDescent="0.25">
      <c r="A116" s="6">
        <v>90</v>
      </c>
      <c r="B116" s="53">
        <v>45478</v>
      </c>
      <c r="C116" s="23" t="s">
        <v>117</v>
      </c>
      <c r="D116" s="8" t="s">
        <v>118</v>
      </c>
      <c r="E116" s="9"/>
      <c r="F116" s="10"/>
      <c r="G116" s="23">
        <v>32</v>
      </c>
      <c r="H116" s="23" t="s">
        <v>13</v>
      </c>
      <c r="I116" s="11">
        <v>35.5</v>
      </c>
      <c r="J116" s="11">
        <f t="shared" si="16"/>
        <v>63900</v>
      </c>
      <c r="K116" s="21">
        <v>1800</v>
      </c>
    </row>
    <row r="117" spans="1:12" s="13" customFormat="1" ht="12" thickBot="1" x14ac:dyDescent="0.25">
      <c r="A117" s="6">
        <v>91</v>
      </c>
      <c r="B117" s="23" t="s">
        <v>119</v>
      </c>
      <c r="C117" s="23" t="s">
        <v>120</v>
      </c>
      <c r="D117" s="103" t="s">
        <v>121</v>
      </c>
      <c r="E117" s="104"/>
      <c r="F117" s="105"/>
      <c r="G117" s="23">
        <v>209</v>
      </c>
      <c r="H117" s="23" t="s">
        <v>13</v>
      </c>
      <c r="I117" s="11">
        <v>350</v>
      </c>
      <c r="J117" s="11">
        <f t="shared" si="16"/>
        <v>33250</v>
      </c>
      <c r="K117" s="7">
        <v>95</v>
      </c>
    </row>
    <row r="118" spans="1:12" s="13" customFormat="1" ht="12" thickBot="1" x14ac:dyDescent="0.25">
      <c r="A118" s="24">
        <v>92</v>
      </c>
      <c r="B118" s="54" t="s">
        <v>119</v>
      </c>
      <c r="C118" s="54" t="s">
        <v>120</v>
      </c>
      <c r="D118" s="25" t="s">
        <v>122</v>
      </c>
      <c r="E118" s="26"/>
      <c r="F118" s="27"/>
      <c r="G118" s="54">
        <v>152</v>
      </c>
      <c r="H118" s="54" t="s">
        <v>13</v>
      </c>
      <c r="I118" s="28">
        <v>70.2</v>
      </c>
      <c r="J118" s="28">
        <f t="shared" si="16"/>
        <v>5475.6</v>
      </c>
      <c r="K118" s="22">
        <v>78</v>
      </c>
    </row>
    <row r="119" spans="1:12" s="13" customFormat="1" ht="12" thickBot="1" x14ac:dyDescent="0.25">
      <c r="A119" s="6">
        <v>93</v>
      </c>
      <c r="B119" s="53">
        <v>45508</v>
      </c>
      <c r="C119" s="53">
        <v>45600</v>
      </c>
      <c r="D119" s="103" t="s">
        <v>123</v>
      </c>
      <c r="E119" s="104"/>
      <c r="F119" s="105"/>
      <c r="G119" s="23">
        <v>30</v>
      </c>
      <c r="H119" s="23" t="s">
        <v>13</v>
      </c>
      <c r="I119" s="11">
        <v>80</v>
      </c>
      <c r="J119" s="11">
        <f t="shared" si="16"/>
        <v>516320</v>
      </c>
      <c r="K119" s="21">
        <v>6454</v>
      </c>
    </row>
    <row r="120" spans="1:12" s="13" customFormat="1" ht="12" thickBot="1" x14ac:dyDescent="0.25">
      <c r="A120" s="6">
        <v>94</v>
      </c>
      <c r="B120" s="53">
        <v>45385</v>
      </c>
      <c r="C120" s="53">
        <v>45415</v>
      </c>
      <c r="D120" s="8" t="s">
        <v>124</v>
      </c>
      <c r="E120" s="9"/>
      <c r="F120" s="10"/>
      <c r="G120" s="23">
        <v>120</v>
      </c>
      <c r="H120" s="23" t="s">
        <v>37</v>
      </c>
      <c r="I120" s="11">
        <v>750</v>
      </c>
      <c r="J120" s="11">
        <f t="shared" si="16"/>
        <v>53250</v>
      </c>
      <c r="K120" s="7">
        <v>71</v>
      </c>
    </row>
    <row r="121" spans="1:12" s="13" customFormat="1" ht="12" thickBot="1" x14ac:dyDescent="0.25">
      <c r="A121" s="6">
        <v>95</v>
      </c>
      <c r="B121" s="53">
        <v>45385</v>
      </c>
      <c r="C121" s="53">
        <v>45415</v>
      </c>
      <c r="D121" s="8" t="s">
        <v>125</v>
      </c>
      <c r="E121" s="9"/>
      <c r="F121" s="10"/>
      <c r="G121" s="23">
        <v>2568</v>
      </c>
      <c r="H121" s="23" t="s">
        <v>80</v>
      </c>
      <c r="I121" s="11">
        <v>165</v>
      </c>
      <c r="J121" s="11">
        <f t="shared" si="16"/>
        <v>2640</v>
      </c>
      <c r="K121" s="7">
        <v>16</v>
      </c>
    </row>
    <row r="122" spans="1:12" s="13" customFormat="1" ht="12" thickBot="1" x14ac:dyDescent="0.25">
      <c r="A122" s="6">
        <v>96</v>
      </c>
      <c r="B122" s="65">
        <v>45385</v>
      </c>
      <c r="C122" s="65">
        <v>45415</v>
      </c>
      <c r="D122" s="103" t="s">
        <v>126</v>
      </c>
      <c r="E122" s="104"/>
      <c r="F122" s="105"/>
      <c r="G122" s="23">
        <v>138</v>
      </c>
      <c r="H122" s="23" t="s">
        <v>80</v>
      </c>
      <c r="I122" s="11">
        <v>550</v>
      </c>
      <c r="J122" s="11">
        <f t="shared" si="16"/>
        <v>11000</v>
      </c>
      <c r="K122" s="7">
        <v>20</v>
      </c>
    </row>
    <row r="123" spans="1:12" s="13" customFormat="1" ht="12" thickBot="1" x14ac:dyDescent="0.25">
      <c r="A123" s="6">
        <v>97</v>
      </c>
      <c r="B123" s="53">
        <v>45385</v>
      </c>
      <c r="C123" s="53">
        <v>45415</v>
      </c>
      <c r="D123" s="103" t="s">
        <v>127</v>
      </c>
      <c r="E123" s="104"/>
      <c r="F123" s="105"/>
      <c r="G123" s="23">
        <v>305</v>
      </c>
      <c r="H123" s="23" t="s">
        <v>13</v>
      </c>
      <c r="I123" s="11">
        <v>44.17</v>
      </c>
      <c r="J123" s="11">
        <f t="shared" si="16"/>
        <v>39929.68</v>
      </c>
      <c r="K123" s="21">
        <v>904</v>
      </c>
    </row>
    <row r="124" spans="1:12" s="13" customFormat="1" ht="12" thickBot="1" x14ac:dyDescent="0.25">
      <c r="A124" s="6">
        <v>98</v>
      </c>
      <c r="B124" s="53">
        <v>45385</v>
      </c>
      <c r="C124" s="53">
        <v>45415</v>
      </c>
      <c r="D124" s="103" t="s">
        <v>128</v>
      </c>
      <c r="E124" s="104"/>
      <c r="F124" s="105"/>
      <c r="G124" s="23">
        <v>43</v>
      </c>
      <c r="H124" s="23" t="s">
        <v>13</v>
      </c>
      <c r="I124" s="11">
        <v>44.17</v>
      </c>
      <c r="J124" s="11">
        <f t="shared" si="16"/>
        <v>220.85000000000002</v>
      </c>
      <c r="K124" s="7">
        <v>5</v>
      </c>
    </row>
    <row r="125" spans="1:12" s="13" customFormat="1" ht="12" thickBot="1" x14ac:dyDescent="0.25">
      <c r="A125" s="6">
        <v>99</v>
      </c>
      <c r="B125" s="23" t="s">
        <v>129</v>
      </c>
      <c r="C125" s="23" t="s">
        <v>129</v>
      </c>
      <c r="D125" s="103" t="s">
        <v>130</v>
      </c>
      <c r="E125" s="104"/>
      <c r="F125" s="105"/>
      <c r="G125" s="23">
        <v>118</v>
      </c>
      <c r="H125" s="23" t="s">
        <v>13</v>
      </c>
      <c r="I125" s="11">
        <v>88</v>
      </c>
      <c r="J125" s="11">
        <f t="shared" si="16"/>
        <v>17512</v>
      </c>
      <c r="K125" s="7">
        <v>199</v>
      </c>
    </row>
    <row r="126" spans="1:12" s="13" customFormat="1" ht="12" thickBot="1" x14ac:dyDescent="0.25">
      <c r="A126" s="6">
        <v>100</v>
      </c>
      <c r="B126" s="23" t="s">
        <v>129</v>
      </c>
      <c r="C126" s="23" t="s">
        <v>129</v>
      </c>
      <c r="D126" s="103" t="s">
        <v>131</v>
      </c>
      <c r="E126" s="104"/>
      <c r="F126" s="105"/>
      <c r="G126" s="23">
        <v>1336</v>
      </c>
      <c r="H126" s="23" t="s">
        <v>13</v>
      </c>
      <c r="I126" s="11">
        <v>88</v>
      </c>
      <c r="J126" s="11">
        <f t="shared" si="16"/>
        <v>26400</v>
      </c>
      <c r="K126" s="7">
        <v>300</v>
      </c>
    </row>
    <row r="127" spans="1:12" s="13" customFormat="1" ht="12" thickBot="1" x14ac:dyDescent="0.25">
      <c r="A127" s="6">
        <v>101</v>
      </c>
      <c r="B127" s="53">
        <v>45475</v>
      </c>
      <c r="C127" s="53">
        <v>45475</v>
      </c>
      <c r="D127" s="103" t="s">
        <v>132</v>
      </c>
      <c r="E127" s="104"/>
      <c r="F127" s="105"/>
      <c r="G127" s="23">
        <v>77</v>
      </c>
      <c r="H127" s="23" t="s">
        <v>13</v>
      </c>
      <c r="I127" s="11">
        <v>70</v>
      </c>
      <c r="J127" s="11">
        <f t="shared" si="16"/>
        <v>25620</v>
      </c>
      <c r="K127" s="7">
        <v>366</v>
      </c>
    </row>
    <row r="128" spans="1:12" s="20" customFormat="1" ht="12" thickBot="1" x14ac:dyDescent="0.25">
      <c r="A128" s="29"/>
      <c r="B128" s="36"/>
      <c r="C128" s="36"/>
      <c r="D128" s="30"/>
      <c r="E128" s="30"/>
      <c r="F128" s="30"/>
      <c r="G128" s="31"/>
      <c r="H128" s="32" t="s">
        <v>38</v>
      </c>
      <c r="I128" s="11">
        <f>SUM(I102:I127)</f>
        <v>11144.34</v>
      </c>
      <c r="J128" s="11">
        <f>SUM(J102:J127)</f>
        <v>1367525.3800000001</v>
      </c>
      <c r="K128" s="7">
        <f>SUM(K102:K127)</f>
        <v>13701</v>
      </c>
      <c r="L128" s="12"/>
    </row>
    <row r="129" spans="1:12" s="20" customFormat="1" ht="13.5" customHeight="1" thickBot="1" x14ac:dyDescent="0.25">
      <c r="A129" s="29"/>
      <c r="B129" s="36"/>
      <c r="C129" s="36"/>
      <c r="D129" s="30"/>
      <c r="E129" s="30"/>
      <c r="F129" s="30"/>
      <c r="G129" s="31"/>
      <c r="H129" s="15"/>
      <c r="I129" s="37"/>
      <c r="J129" s="37"/>
      <c r="K129" s="31"/>
      <c r="L129" s="12"/>
    </row>
    <row r="130" spans="1:12" ht="12.75" customHeight="1" x14ac:dyDescent="0.2">
      <c r="A130" s="110" t="s">
        <v>0</v>
      </c>
      <c r="B130" s="101" t="s">
        <v>1</v>
      </c>
      <c r="C130" s="101" t="s">
        <v>2</v>
      </c>
      <c r="D130" s="112" t="s">
        <v>3</v>
      </c>
      <c r="E130" s="113"/>
      <c r="F130" s="114"/>
      <c r="G130" s="101" t="s">
        <v>4</v>
      </c>
      <c r="H130" s="101" t="s">
        <v>5</v>
      </c>
      <c r="I130" s="106" t="s">
        <v>6</v>
      </c>
      <c r="J130" s="106" t="s">
        <v>7</v>
      </c>
      <c r="K130" s="101" t="s">
        <v>8</v>
      </c>
    </row>
    <row r="131" spans="1:12" x14ac:dyDescent="0.2">
      <c r="A131" s="111"/>
      <c r="B131" s="102"/>
      <c r="C131" s="102"/>
      <c r="D131" s="115"/>
      <c r="E131" s="116"/>
      <c r="F131" s="117"/>
      <c r="G131" s="102"/>
      <c r="H131" s="102"/>
      <c r="I131" s="107"/>
      <c r="J131" s="107"/>
      <c r="K131" s="102"/>
    </row>
    <row r="132" spans="1:12" ht="12" thickBot="1" x14ac:dyDescent="0.25">
      <c r="A132" s="111"/>
      <c r="B132" s="102"/>
      <c r="C132" s="102"/>
      <c r="D132" s="115"/>
      <c r="E132" s="116"/>
      <c r="F132" s="117"/>
      <c r="G132" s="102"/>
      <c r="H132" s="102"/>
      <c r="I132" s="107"/>
      <c r="J132" s="107"/>
      <c r="K132" s="102"/>
    </row>
    <row r="133" spans="1:12" ht="12" thickBot="1" x14ac:dyDescent="0.25">
      <c r="A133" s="4"/>
      <c r="B133" s="5"/>
      <c r="C133" s="108" t="s">
        <v>39</v>
      </c>
      <c r="D133" s="108"/>
      <c r="E133" s="108"/>
      <c r="F133" s="108"/>
      <c r="G133" s="108"/>
      <c r="H133" s="108"/>
      <c r="I133" s="108"/>
      <c r="J133" s="108"/>
      <c r="K133" s="109"/>
    </row>
    <row r="134" spans="1:12" s="13" customFormat="1" ht="12" thickBot="1" x14ac:dyDescent="0.25">
      <c r="A134" s="6">
        <v>102</v>
      </c>
      <c r="B134" s="23" t="s">
        <v>133</v>
      </c>
      <c r="C134" s="23" t="s">
        <v>133</v>
      </c>
      <c r="D134" s="8" t="s">
        <v>134</v>
      </c>
      <c r="E134" s="9"/>
      <c r="F134" s="10"/>
      <c r="G134" s="23">
        <v>159</v>
      </c>
      <c r="H134" s="23" t="s">
        <v>13</v>
      </c>
      <c r="I134" s="11">
        <v>100</v>
      </c>
      <c r="J134" s="11">
        <f t="shared" si="16"/>
        <v>39100</v>
      </c>
      <c r="K134" s="7">
        <v>391</v>
      </c>
    </row>
    <row r="135" spans="1:12" s="13" customFormat="1" ht="12" thickBot="1" x14ac:dyDescent="0.25">
      <c r="A135" s="6">
        <v>103</v>
      </c>
      <c r="B135" s="23" t="s">
        <v>133</v>
      </c>
      <c r="C135" s="23" t="s">
        <v>133</v>
      </c>
      <c r="D135" s="103" t="s">
        <v>135</v>
      </c>
      <c r="E135" s="104"/>
      <c r="F135" s="105"/>
      <c r="G135" s="23">
        <v>106</v>
      </c>
      <c r="H135" s="23" t="s">
        <v>13</v>
      </c>
      <c r="I135" s="11">
        <v>220</v>
      </c>
      <c r="J135" s="11">
        <f t="shared" si="16"/>
        <v>660</v>
      </c>
      <c r="K135" s="7">
        <v>3</v>
      </c>
    </row>
    <row r="136" spans="1:12" s="13" customFormat="1" ht="12" thickBot="1" x14ac:dyDescent="0.25">
      <c r="A136" s="6">
        <v>104</v>
      </c>
      <c r="B136" s="23" t="s">
        <v>133</v>
      </c>
      <c r="C136" s="23" t="s">
        <v>133</v>
      </c>
      <c r="D136" s="103" t="s">
        <v>136</v>
      </c>
      <c r="E136" s="104"/>
      <c r="F136" s="105"/>
      <c r="G136" s="23">
        <v>2399</v>
      </c>
      <c r="H136" s="23" t="s">
        <v>13</v>
      </c>
      <c r="I136" s="11">
        <v>168</v>
      </c>
      <c r="J136" s="11">
        <f t="shared" si="16"/>
        <v>21504</v>
      </c>
      <c r="K136" s="7">
        <v>128</v>
      </c>
    </row>
    <row r="137" spans="1:12" s="13" customFormat="1" ht="12" thickBot="1" x14ac:dyDescent="0.25">
      <c r="A137" s="6">
        <v>105</v>
      </c>
      <c r="B137" s="23" t="s">
        <v>133</v>
      </c>
      <c r="C137" s="23" t="s">
        <v>133</v>
      </c>
      <c r="D137" s="103" t="s">
        <v>137</v>
      </c>
      <c r="E137" s="104"/>
      <c r="F137" s="105"/>
      <c r="G137" s="23">
        <v>2400</v>
      </c>
      <c r="H137" s="23" t="s">
        <v>13</v>
      </c>
      <c r="I137" s="11">
        <v>168</v>
      </c>
      <c r="J137" s="11">
        <f t="shared" si="16"/>
        <v>94584</v>
      </c>
      <c r="K137" s="7">
        <v>563</v>
      </c>
    </row>
    <row r="138" spans="1:12" s="13" customFormat="1" ht="12" thickBot="1" x14ac:dyDescent="0.25">
      <c r="A138" s="6">
        <v>106</v>
      </c>
      <c r="B138" s="23" t="s">
        <v>138</v>
      </c>
      <c r="C138" s="23" t="s">
        <v>139</v>
      </c>
      <c r="D138" s="103" t="s">
        <v>140</v>
      </c>
      <c r="E138" s="104"/>
      <c r="F138" s="105"/>
      <c r="G138" s="23">
        <v>2567</v>
      </c>
      <c r="H138" s="23" t="s">
        <v>13</v>
      </c>
      <c r="I138" s="11">
        <v>4595</v>
      </c>
      <c r="J138" s="11">
        <f t="shared" si="16"/>
        <v>261915</v>
      </c>
      <c r="K138" s="21">
        <v>57</v>
      </c>
    </row>
    <row r="139" spans="1:12" s="13" customFormat="1" ht="12" thickBot="1" x14ac:dyDescent="0.25">
      <c r="A139" s="6">
        <v>107</v>
      </c>
      <c r="B139" s="23" t="s">
        <v>141</v>
      </c>
      <c r="C139" s="53">
        <v>45114</v>
      </c>
      <c r="D139" s="103" t="s">
        <v>142</v>
      </c>
      <c r="E139" s="104"/>
      <c r="F139" s="105"/>
      <c r="G139" s="23">
        <v>131</v>
      </c>
      <c r="H139" s="23" t="s">
        <v>13</v>
      </c>
      <c r="I139" s="11">
        <v>50</v>
      </c>
      <c r="J139" s="11">
        <f t="shared" si="16"/>
        <v>400</v>
      </c>
      <c r="K139" s="21">
        <v>8</v>
      </c>
    </row>
    <row r="140" spans="1:12" s="13" customFormat="1" ht="12" thickBot="1" x14ac:dyDescent="0.25">
      <c r="A140" s="6">
        <v>108</v>
      </c>
      <c r="B140" s="54" t="s">
        <v>141</v>
      </c>
      <c r="C140" s="55">
        <v>45114</v>
      </c>
      <c r="D140" s="103" t="s">
        <v>143</v>
      </c>
      <c r="E140" s="104"/>
      <c r="F140" s="105"/>
      <c r="G140" s="23">
        <v>1929</v>
      </c>
      <c r="H140" s="23" t="s">
        <v>13</v>
      </c>
      <c r="I140" s="11">
        <v>57.4</v>
      </c>
      <c r="J140" s="11">
        <f t="shared" si="16"/>
        <v>13776</v>
      </c>
      <c r="K140" s="7">
        <v>240</v>
      </c>
    </row>
    <row r="141" spans="1:12" s="13" customFormat="1" ht="12" thickBot="1" x14ac:dyDescent="0.25">
      <c r="A141" s="6">
        <v>109</v>
      </c>
      <c r="B141" s="23" t="s">
        <v>141</v>
      </c>
      <c r="C141" s="53">
        <v>45114</v>
      </c>
      <c r="D141" s="8" t="s">
        <v>144</v>
      </c>
      <c r="E141" s="9"/>
      <c r="F141" s="10"/>
      <c r="G141" s="23">
        <v>383</v>
      </c>
      <c r="H141" s="23" t="s">
        <v>37</v>
      </c>
      <c r="I141" s="11">
        <v>490</v>
      </c>
      <c r="J141" s="11">
        <f t="shared" si="16"/>
        <v>17640</v>
      </c>
      <c r="K141" s="7">
        <v>36</v>
      </c>
    </row>
    <row r="142" spans="1:12" s="13" customFormat="1" ht="12" thickBot="1" x14ac:dyDescent="0.25">
      <c r="A142" s="6">
        <v>110</v>
      </c>
      <c r="B142" s="23" t="s">
        <v>141</v>
      </c>
      <c r="C142" s="53">
        <v>45114</v>
      </c>
      <c r="D142" s="8" t="s">
        <v>145</v>
      </c>
      <c r="E142" s="9"/>
      <c r="F142" s="10"/>
      <c r="G142" s="23">
        <v>153</v>
      </c>
      <c r="H142" s="23" t="s">
        <v>13</v>
      </c>
      <c r="I142" s="11">
        <v>200</v>
      </c>
      <c r="J142" s="11">
        <f t="shared" si="16"/>
        <v>64000</v>
      </c>
      <c r="K142" s="7">
        <v>320</v>
      </c>
    </row>
    <row r="143" spans="1:12" s="13" customFormat="1" ht="12" thickBot="1" x14ac:dyDescent="0.25">
      <c r="A143" s="6">
        <v>111</v>
      </c>
      <c r="B143" s="23" t="s">
        <v>141</v>
      </c>
      <c r="C143" s="53">
        <v>45114</v>
      </c>
      <c r="D143" s="103" t="s">
        <v>146</v>
      </c>
      <c r="E143" s="104"/>
      <c r="F143" s="105"/>
      <c r="G143" s="23">
        <v>134</v>
      </c>
      <c r="H143" s="23" t="s">
        <v>13</v>
      </c>
      <c r="I143" s="11">
        <v>45</v>
      </c>
      <c r="J143" s="11">
        <f t="shared" si="16"/>
        <v>2160</v>
      </c>
      <c r="K143" s="7">
        <v>48</v>
      </c>
    </row>
    <row r="144" spans="1:12" s="13" customFormat="1" ht="12" thickBot="1" x14ac:dyDescent="0.25">
      <c r="A144" s="6">
        <v>112</v>
      </c>
      <c r="B144" s="23" t="s">
        <v>141</v>
      </c>
      <c r="C144" s="53">
        <v>45114</v>
      </c>
      <c r="D144" s="103" t="s">
        <v>147</v>
      </c>
      <c r="E144" s="104"/>
      <c r="F144" s="105"/>
      <c r="G144" s="23">
        <v>136</v>
      </c>
      <c r="H144" s="23" t="s">
        <v>13</v>
      </c>
      <c r="I144" s="11">
        <v>155</v>
      </c>
      <c r="J144" s="11">
        <f t="shared" si="16"/>
        <v>11935</v>
      </c>
      <c r="K144" s="7">
        <v>77</v>
      </c>
    </row>
    <row r="145" spans="1:12" s="13" customFormat="1" ht="12" thickBot="1" x14ac:dyDescent="0.25">
      <c r="A145" s="6">
        <v>113</v>
      </c>
      <c r="B145" s="23" t="s">
        <v>141</v>
      </c>
      <c r="C145" s="53">
        <v>45114</v>
      </c>
      <c r="D145" s="103" t="s">
        <v>148</v>
      </c>
      <c r="E145" s="104"/>
      <c r="F145" s="105"/>
      <c r="G145" s="23">
        <v>47</v>
      </c>
      <c r="H145" s="23" t="s">
        <v>37</v>
      </c>
      <c r="I145" s="11">
        <v>195</v>
      </c>
      <c r="J145" s="11">
        <f t="shared" si="16"/>
        <v>9555</v>
      </c>
      <c r="K145" s="7">
        <v>49</v>
      </c>
    </row>
    <row r="146" spans="1:12" s="13" customFormat="1" ht="12" thickBot="1" x14ac:dyDescent="0.25">
      <c r="A146" s="6">
        <v>114</v>
      </c>
      <c r="B146" s="23" t="s">
        <v>149</v>
      </c>
      <c r="C146" s="23" t="s">
        <v>150</v>
      </c>
      <c r="D146" s="103" t="s">
        <v>151</v>
      </c>
      <c r="E146" s="104"/>
      <c r="F146" s="105"/>
      <c r="G146" s="23">
        <v>378</v>
      </c>
      <c r="H146" s="23" t="s">
        <v>13</v>
      </c>
      <c r="I146" s="11">
        <v>47</v>
      </c>
      <c r="J146" s="11">
        <f t="shared" ref="J146:J168" si="18">K146*I146</f>
        <v>517</v>
      </c>
      <c r="K146" s="21">
        <v>11</v>
      </c>
    </row>
    <row r="147" spans="1:12" s="13" customFormat="1" ht="12" thickBot="1" x14ac:dyDescent="0.25">
      <c r="A147" s="6">
        <v>115</v>
      </c>
      <c r="B147" s="23" t="s">
        <v>149</v>
      </c>
      <c r="C147" s="23" t="s">
        <v>150</v>
      </c>
      <c r="D147" s="103" t="s">
        <v>152</v>
      </c>
      <c r="E147" s="104"/>
      <c r="F147" s="105"/>
      <c r="G147" s="23">
        <v>1066</v>
      </c>
      <c r="H147" s="23" t="s">
        <v>13</v>
      </c>
      <c r="I147" s="11">
        <v>47</v>
      </c>
      <c r="J147" s="11">
        <f t="shared" si="18"/>
        <v>47</v>
      </c>
      <c r="K147" s="21">
        <v>1</v>
      </c>
    </row>
    <row r="148" spans="1:12" s="13" customFormat="1" ht="12" thickBot="1" x14ac:dyDescent="0.25">
      <c r="A148" s="6">
        <v>116</v>
      </c>
      <c r="B148" s="23" t="s">
        <v>149</v>
      </c>
      <c r="C148" s="23" t="s">
        <v>150</v>
      </c>
      <c r="D148" s="103" t="s">
        <v>153</v>
      </c>
      <c r="E148" s="104"/>
      <c r="F148" s="105"/>
      <c r="G148" s="23">
        <v>79</v>
      </c>
      <c r="H148" s="23" t="s">
        <v>13</v>
      </c>
      <c r="I148" s="11">
        <v>2300</v>
      </c>
      <c r="J148" s="11">
        <f t="shared" si="18"/>
        <v>62100</v>
      </c>
      <c r="K148" s="7">
        <v>27</v>
      </c>
    </row>
    <row r="149" spans="1:12" s="13" customFormat="1" ht="12" thickBot="1" x14ac:dyDescent="0.25">
      <c r="A149" s="38">
        <v>117</v>
      </c>
      <c r="B149" s="53">
        <v>44873</v>
      </c>
      <c r="C149" s="53">
        <v>44903</v>
      </c>
      <c r="D149" s="61" t="s">
        <v>154</v>
      </c>
      <c r="E149" s="62"/>
      <c r="F149" s="63"/>
      <c r="G149" s="56">
        <v>720</v>
      </c>
      <c r="H149" s="56" t="s">
        <v>13</v>
      </c>
      <c r="I149" s="40">
        <v>60</v>
      </c>
      <c r="J149" s="11">
        <f t="shared" si="18"/>
        <v>1080</v>
      </c>
      <c r="K149" s="39">
        <v>18</v>
      </c>
    </row>
    <row r="150" spans="1:12" s="13" customFormat="1" ht="12" thickBot="1" x14ac:dyDescent="0.25">
      <c r="A150" s="6">
        <v>118</v>
      </c>
      <c r="B150" s="23" t="s">
        <v>155</v>
      </c>
      <c r="C150" s="23" t="s">
        <v>156</v>
      </c>
      <c r="D150" s="103" t="s">
        <v>157</v>
      </c>
      <c r="E150" s="104"/>
      <c r="F150" s="105"/>
      <c r="G150" s="23">
        <v>26</v>
      </c>
      <c r="H150" s="23" t="s">
        <v>13</v>
      </c>
      <c r="I150" s="11">
        <v>1200</v>
      </c>
      <c r="J150" s="11">
        <f t="shared" si="18"/>
        <v>37200</v>
      </c>
      <c r="K150" s="7">
        <v>31</v>
      </c>
    </row>
    <row r="151" spans="1:12" s="13" customFormat="1" ht="12" thickBot="1" x14ac:dyDescent="0.25">
      <c r="A151" s="24">
        <v>119</v>
      </c>
      <c r="B151" s="23" t="s">
        <v>155</v>
      </c>
      <c r="C151" s="23" t="s">
        <v>156</v>
      </c>
      <c r="D151" s="120" t="s">
        <v>158</v>
      </c>
      <c r="E151" s="121"/>
      <c r="F151" s="122"/>
      <c r="G151" s="54">
        <v>91</v>
      </c>
      <c r="H151" s="54" t="s">
        <v>13</v>
      </c>
      <c r="I151" s="28">
        <v>4400</v>
      </c>
      <c r="J151" s="28">
        <f t="shared" si="18"/>
        <v>35200</v>
      </c>
      <c r="K151" s="22">
        <v>8</v>
      </c>
    </row>
    <row r="152" spans="1:12" s="13" customFormat="1" ht="12" thickBot="1" x14ac:dyDescent="0.25">
      <c r="A152" s="6">
        <v>120</v>
      </c>
      <c r="B152" s="23" t="s">
        <v>155</v>
      </c>
      <c r="C152" s="23" t="s">
        <v>156</v>
      </c>
      <c r="D152" s="103" t="s">
        <v>159</v>
      </c>
      <c r="E152" s="104"/>
      <c r="F152" s="105"/>
      <c r="G152" s="23">
        <v>116</v>
      </c>
      <c r="H152" s="23" t="s">
        <v>160</v>
      </c>
      <c r="I152" s="11">
        <v>16</v>
      </c>
      <c r="J152" s="11">
        <f t="shared" si="18"/>
        <v>496</v>
      </c>
      <c r="K152" s="64">
        <v>31</v>
      </c>
    </row>
    <row r="153" spans="1:12" s="13" customFormat="1" ht="12" thickBot="1" x14ac:dyDescent="0.25">
      <c r="A153" s="6">
        <v>121</v>
      </c>
      <c r="B153" s="23" t="s">
        <v>155</v>
      </c>
      <c r="C153" s="23" t="s">
        <v>156</v>
      </c>
      <c r="D153" s="103" t="s">
        <v>161</v>
      </c>
      <c r="E153" s="104"/>
      <c r="F153" s="105"/>
      <c r="G153" s="23">
        <v>125</v>
      </c>
      <c r="H153" s="23" t="s">
        <v>37</v>
      </c>
      <c r="I153" s="11">
        <v>98</v>
      </c>
      <c r="J153" s="11">
        <f t="shared" si="18"/>
        <v>1568</v>
      </c>
      <c r="K153" s="7">
        <v>16</v>
      </c>
    </row>
    <row r="154" spans="1:12" s="13" customFormat="1" ht="12" thickBot="1" x14ac:dyDescent="0.25">
      <c r="A154" s="6">
        <v>122</v>
      </c>
      <c r="B154" s="23" t="s">
        <v>155</v>
      </c>
      <c r="C154" s="23" t="s">
        <v>156</v>
      </c>
      <c r="D154" s="8" t="s">
        <v>162</v>
      </c>
      <c r="E154" s="9"/>
      <c r="F154" s="10"/>
      <c r="G154" s="23">
        <v>405</v>
      </c>
      <c r="H154" s="23" t="s">
        <v>13</v>
      </c>
      <c r="I154" s="11">
        <v>330</v>
      </c>
      <c r="J154" s="11">
        <f t="shared" si="18"/>
        <v>9900</v>
      </c>
      <c r="K154" s="7">
        <v>30</v>
      </c>
    </row>
    <row r="155" spans="1:12" s="13" customFormat="1" ht="12" thickBot="1" x14ac:dyDescent="0.25">
      <c r="A155" s="6">
        <v>123</v>
      </c>
      <c r="B155" s="23" t="s">
        <v>155</v>
      </c>
      <c r="C155" s="23" t="s">
        <v>156</v>
      </c>
      <c r="D155" s="103" t="s">
        <v>163</v>
      </c>
      <c r="E155" s="104"/>
      <c r="F155" s="105"/>
      <c r="G155" s="23">
        <v>100</v>
      </c>
      <c r="H155" s="23" t="s">
        <v>13</v>
      </c>
      <c r="I155" s="11">
        <v>10</v>
      </c>
      <c r="J155" s="11">
        <f t="shared" si="18"/>
        <v>10</v>
      </c>
      <c r="K155" s="7">
        <v>1</v>
      </c>
    </row>
    <row r="156" spans="1:12" s="13" customFormat="1" ht="12" thickBot="1" x14ac:dyDescent="0.25">
      <c r="A156" s="6">
        <v>124</v>
      </c>
      <c r="B156" s="23" t="s">
        <v>155</v>
      </c>
      <c r="C156" s="23" t="s">
        <v>156</v>
      </c>
      <c r="D156" s="103" t="s">
        <v>164</v>
      </c>
      <c r="E156" s="104"/>
      <c r="F156" s="105"/>
      <c r="G156" s="23">
        <v>20</v>
      </c>
      <c r="H156" s="23" t="s">
        <v>37</v>
      </c>
      <c r="I156" s="11">
        <v>71</v>
      </c>
      <c r="J156" s="11">
        <f t="shared" si="18"/>
        <v>7668</v>
      </c>
      <c r="K156" s="7">
        <v>108</v>
      </c>
    </row>
    <row r="157" spans="1:12" s="13" customFormat="1" ht="12" thickBot="1" x14ac:dyDescent="0.25">
      <c r="A157" s="6">
        <v>125</v>
      </c>
      <c r="B157" s="23" t="s">
        <v>155</v>
      </c>
      <c r="C157" s="23" t="s">
        <v>156</v>
      </c>
      <c r="D157" s="103" t="s">
        <v>165</v>
      </c>
      <c r="E157" s="104"/>
      <c r="F157" s="105"/>
      <c r="G157" s="23">
        <v>141</v>
      </c>
      <c r="H157" s="23" t="s">
        <v>13</v>
      </c>
      <c r="I157" s="11">
        <v>40</v>
      </c>
      <c r="J157" s="11">
        <f t="shared" ref="J157" si="19">K157*I157</f>
        <v>320</v>
      </c>
      <c r="K157" s="7">
        <v>8</v>
      </c>
    </row>
    <row r="158" spans="1:12" s="13" customFormat="1" ht="12" thickBot="1" x14ac:dyDescent="0.25">
      <c r="A158" s="6">
        <v>126</v>
      </c>
      <c r="B158" s="23" t="s">
        <v>155</v>
      </c>
      <c r="C158" s="23" t="s">
        <v>156</v>
      </c>
      <c r="D158" s="103" t="s">
        <v>166</v>
      </c>
      <c r="E158" s="104"/>
      <c r="F158" s="105"/>
      <c r="G158" s="23">
        <v>140</v>
      </c>
      <c r="H158" s="23" t="s">
        <v>13</v>
      </c>
      <c r="I158" s="11">
        <v>4200</v>
      </c>
      <c r="J158" s="11">
        <f t="shared" si="18"/>
        <v>8400</v>
      </c>
      <c r="K158" s="7">
        <v>2</v>
      </c>
    </row>
    <row r="159" spans="1:12" s="13" customFormat="1" ht="12" thickBot="1" x14ac:dyDescent="0.25">
      <c r="A159" s="6">
        <v>127</v>
      </c>
      <c r="B159" s="23" t="s">
        <v>155</v>
      </c>
      <c r="C159" s="23" t="s">
        <v>156</v>
      </c>
      <c r="D159" s="103" t="s">
        <v>167</v>
      </c>
      <c r="E159" s="104"/>
      <c r="F159" s="105"/>
      <c r="G159" s="23">
        <v>145</v>
      </c>
      <c r="H159" s="23" t="s">
        <v>13</v>
      </c>
      <c r="I159" s="11">
        <v>38</v>
      </c>
      <c r="J159" s="11">
        <f t="shared" si="18"/>
        <v>118674</v>
      </c>
      <c r="K159" s="21">
        <v>3123</v>
      </c>
    </row>
    <row r="160" spans="1:12" s="20" customFormat="1" ht="12" thickBot="1" x14ac:dyDescent="0.25">
      <c r="A160" s="29"/>
      <c r="B160" s="29"/>
      <c r="C160" s="29"/>
      <c r="D160" s="30"/>
      <c r="E160" s="30"/>
      <c r="F160" s="30"/>
      <c r="G160" s="31"/>
      <c r="H160" s="32" t="s">
        <v>38</v>
      </c>
      <c r="I160" s="11">
        <f>SUM(I134:I159)</f>
        <v>19300.400000000001</v>
      </c>
      <c r="J160" s="11">
        <f>SUM(J134:J159)</f>
        <v>820409</v>
      </c>
      <c r="K160" s="21">
        <f>SUM(K134:K159)</f>
        <v>5335</v>
      </c>
      <c r="L160" s="12"/>
    </row>
    <row r="161" spans="1:12" s="20" customFormat="1" ht="12" thickBot="1" x14ac:dyDescent="0.25">
      <c r="A161" s="29"/>
      <c r="B161" s="29"/>
      <c r="C161" s="29"/>
      <c r="D161" s="30"/>
      <c r="E161" s="30"/>
      <c r="F161" s="30"/>
      <c r="G161" s="31"/>
      <c r="H161" s="15"/>
      <c r="I161" s="37"/>
      <c r="J161" s="37"/>
      <c r="K161" s="41"/>
      <c r="L161" s="12"/>
    </row>
    <row r="162" spans="1:12" ht="12.75" customHeight="1" x14ac:dyDescent="0.2">
      <c r="A162" s="110" t="s">
        <v>0</v>
      </c>
      <c r="B162" s="101" t="s">
        <v>1</v>
      </c>
      <c r="C162" s="101" t="s">
        <v>2</v>
      </c>
      <c r="D162" s="112" t="s">
        <v>3</v>
      </c>
      <c r="E162" s="113"/>
      <c r="F162" s="114"/>
      <c r="G162" s="101" t="s">
        <v>4</v>
      </c>
      <c r="H162" s="101" t="s">
        <v>5</v>
      </c>
      <c r="I162" s="106" t="s">
        <v>6</v>
      </c>
      <c r="J162" s="106" t="s">
        <v>7</v>
      </c>
      <c r="K162" s="101" t="s">
        <v>8</v>
      </c>
    </row>
    <row r="163" spans="1:12" x14ac:dyDescent="0.2">
      <c r="A163" s="111"/>
      <c r="B163" s="102"/>
      <c r="C163" s="102"/>
      <c r="D163" s="115"/>
      <c r="E163" s="116"/>
      <c r="F163" s="117"/>
      <c r="G163" s="102"/>
      <c r="H163" s="102"/>
      <c r="I163" s="107"/>
      <c r="J163" s="107"/>
      <c r="K163" s="102"/>
    </row>
    <row r="164" spans="1:12" ht="12" thickBot="1" x14ac:dyDescent="0.25">
      <c r="A164" s="111"/>
      <c r="B164" s="102"/>
      <c r="C164" s="102"/>
      <c r="D164" s="115"/>
      <c r="E164" s="116"/>
      <c r="F164" s="117"/>
      <c r="G164" s="102"/>
      <c r="H164" s="102"/>
      <c r="I164" s="107"/>
      <c r="J164" s="107"/>
      <c r="K164" s="102"/>
    </row>
    <row r="165" spans="1:12" ht="12" thickBot="1" x14ac:dyDescent="0.25">
      <c r="A165" s="4"/>
      <c r="B165" s="5"/>
      <c r="C165" s="108" t="s">
        <v>39</v>
      </c>
      <c r="D165" s="108"/>
      <c r="E165" s="108"/>
      <c r="F165" s="108"/>
      <c r="G165" s="108"/>
      <c r="H165" s="108"/>
      <c r="I165" s="108"/>
      <c r="J165" s="108"/>
      <c r="K165" s="109"/>
    </row>
    <row r="166" spans="1:12" s="13" customFormat="1" ht="12" thickBot="1" x14ac:dyDescent="0.25">
      <c r="A166" s="6">
        <v>128</v>
      </c>
      <c r="B166" s="23" t="s">
        <v>155</v>
      </c>
      <c r="C166" s="23" t="s">
        <v>156</v>
      </c>
      <c r="D166" s="103" t="s">
        <v>168</v>
      </c>
      <c r="E166" s="104"/>
      <c r="F166" s="105"/>
      <c r="G166" s="23">
        <v>93</v>
      </c>
      <c r="H166" s="23" t="s">
        <v>13</v>
      </c>
      <c r="I166" s="11">
        <v>250</v>
      </c>
      <c r="J166" s="11">
        <f t="shared" si="18"/>
        <v>2500</v>
      </c>
      <c r="K166" s="21">
        <v>10</v>
      </c>
    </row>
    <row r="167" spans="1:12" s="13" customFormat="1" ht="12" thickBot="1" x14ac:dyDescent="0.25">
      <c r="A167" s="6">
        <v>129</v>
      </c>
      <c r="B167" s="23" t="s">
        <v>155</v>
      </c>
      <c r="C167" s="23" t="s">
        <v>156</v>
      </c>
      <c r="D167" s="103" t="s">
        <v>169</v>
      </c>
      <c r="E167" s="104"/>
      <c r="F167" s="105"/>
      <c r="G167" s="23">
        <v>46</v>
      </c>
      <c r="H167" s="23" t="s">
        <v>13</v>
      </c>
      <c r="I167" s="11">
        <v>11.31</v>
      </c>
      <c r="J167" s="11">
        <f t="shared" si="18"/>
        <v>1131</v>
      </c>
      <c r="K167" s="7">
        <v>100</v>
      </c>
    </row>
    <row r="168" spans="1:12" s="13" customFormat="1" ht="12" thickBot="1" x14ac:dyDescent="0.25">
      <c r="A168" s="6">
        <v>130</v>
      </c>
      <c r="B168" s="23" t="s">
        <v>155</v>
      </c>
      <c r="C168" s="23" t="s">
        <v>156</v>
      </c>
      <c r="D168" s="8" t="s">
        <v>170</v>
      </c>
      <c r="E168" s="9"/>
      <c r="F168" s="10"/>
      <c r="G168" s="23">
        <v>214</v>
      </c>
      <c r="H168" s="23" t="s">
        <v>13</v>
      </c>
      <c r="I168" s="11">
        <v>10.65</v>
      </c>
      <c r="J168" s="11">
        <f t="shared" si="18"/>
        <v>830.7</v>
      </c>
      <c r="K168" s="39">
        <v>78</v>
      </c>
    </row>
    <row r="169" spans="1:12" s="13" customFormat="1" ht="12" thickBot="1" x14ac:dyDescent="0.25">
      <c r="A169" s="24">
        <v>131</v>
      </c>
      <c r="B169" s="23" t="s">
        <v>155</v>
      </c>
      <c r="C169" s="23" t="s">
        <v>156</v>
      </c>
      <c r="D169" s="120" t="s">
        <v>171</v>
      </c>
      <c r="E169" s="121"/>
      <c r="F169" s="122"/>
      <c r="G169" s="54">
        <v>460</v>
      </c>
      <c r="H169" s="54" t="s">
        <v>114</v>
      </c>
      <c r="I169" s="28">
        <v>180</v>
      </c>
      <c r="J169" s="28">
        <f>K169*I169</f>
        <v>1800</v>
      </c>
      <c r="K169" s="7">
        <v>10</v>
      </c>
    </row>
    <row r="170" spans="1:12" s="13" customFormat="1" ht="12" thickBot="1" x14ac:dyDescent="0.25">
      <c r="A170" s="6">
        <v>132</v>
      </c>
      <c r="B170" s="23" t="s">
        <v>155</v>
      </c>
      <c r="C170" s="23" t="s">
        <v>156</v>
      </c>
      <c r="D170" s="103" t="s">
        <v>172</v>
      </c>
      <c r="E170" s="104"/>
      <c r="F170" s="105"/>
      <c r="G170" s="23">
        <v>23</v>
      </c>
      <c r="H170" s="23" t="s">
        <v>114</v>
      </c>
      <c r="I170" s="11">
        <v>380</v>
      </c>
      <c r="J170" s="11">
        <f t="shared" ref="J170:J182" si="20">K170*I170</f>
        <v>19000</v>
      </c>
      <c r="K170" s="7">
        <v>50</v>
      </c>
    </row>
    <row r="171" spans="1:12" s="13" customFormat="1" ht="12" thickBot="1" x14ac:dyDescent="0.25">
      <c r="A171" s="6">
        <v>133</v>
      </c>
      <c r="B171" s="23" t="s">
        <v>155</v>
      </c>
      <c r="C171" s="23" t="s">
        <v>156</v>
      </c>
      <c r="D171" s="103" t="s">
        <v>173</v>
      </c>
      <c r="E171" s="104"/>
      <c r="F171" s="105"/>
      <c r="G171" s="23">
        <v>24</v>
      </c>
      <c r="H171" s="23" t="s">
        <v>114</v>
      </c>
      <c r="I171" s="11">
        <v>195</v>
      </c>
      <c r="J171" s="11">
        <f t="shared" si="20"/>
        <v>1560</v>
      </c>
      <c r="K171" s="7">
        <v>8</v>
      </c>
    </row>
    <row r="172" spans="1:12" s="13" customFormat="1" ht="12" thickBot="1" x14ac:dyDescent="0.25">
      <c r="A172" s="6">
        <v>134</v>
      </c>
      <c r="B172" s="23" t="s">
        <v>155</v>
      </c>
      <c r="C172" s="23" t="s">
        <v>156</v>
      </c>
      <c r="D172" s="103" t="s">
        <v>174</v>
      </c>
      <c r="E172" s="104"/>
      <c r="F172" s="105"/>
      <c r="G172" s="23">
        <v>449</v>
      </c>
      <c r="H172" s="23" t="s">
        <v>114</v>
      </c>
      <c r="I172" s="11">
        <v>380</v>
      </c>
      <c r="J172" s="11">
        <f t="shared" si="20"/>
        <v>4560</v>
      </c>
      <c r="K172" s="7">
        <v>12</v>
      </c>
    </row>
    <row r="173" spans="1:12" s="13" customFormat="1" ht="12" thickBot="1" x14ac:dyDescent="0.25">
      <c r="A173" s="6">
        <v>135</v>
      </c>
      <c r="B173" s="23" t="s">
        <v>155</v>
      </c>
      <c r="C173" s="23" t="s">
        <v>156</v>
      </c>
      <c r="D173" s="103" t="s">
        <v>175</v>
      </c>
      <c r="E173" s="104"/>
      <c r="F173" s="105"/>
      <c r="G173" s="23">
        <v>474</v>
      </c>
      <c r="H173" s="23" t="s">
        <v>114</v>
      </c>
      <c r="I173" s="11">
        <v>380</v>
      </c>
      <c r="J173" s="11">
        <f t="shared" si="20"/>
        <v>2660</v>
      </c>
      <c r="K173" s="7">
        <v>7</v>
      </c>
    </row>
    <row r="174" spans="1:12" s="13" customFormat="1" ht="12" thickBot="1" x14ac:dyDescent="0.25">
      <c r="A174" s="6">
        <v>136</v>
      </c>
      <c r="B174" s="23" t="s">
        <v>155</v>
      </c>
      <c r="C174" s="23" t="s">
        <v>156</v>
      </c>
      <c r="D174" s="103" t="s">
        <v>176</v>
      </c>
      <c r="E174" s="104"/>
      <c r="F174" s="105"/>
      <c r="G174" s="23">
        <v>42</v>
      </c>
      <c r="H174" s="23" t="s">
        <v>13</v>
      </c>
      <c r="I174" s="11">
        <v>3</v>
      </c>
      <c r="J174" s="11">
        <f t="shared" si="20"/>
        <v>891</v>
      </c>
      <c r="K174" s="21">
        <v>297</v>
      </c>
    </row>
    <row r="175" spans="1:12" s="13" customFormat="1" ht="12" thickBot="1" x14ac:dyDescent="0.25">
      <c r="A175" s="6">
        <v>137</v>
      </c>
      <c r="B175" s="23" t="s">
        <v>155</v>
      </c>
      <c r="C175" s="23" t="s">
        <v>156</v>
      </c>
      <c r="D175" s="103" t="s">
        <v>177</v>
      </c>
      <c r="E175" s="104"/>
      <c r="F175" s="105"/>
      <c r="G175" s="23">
        <v>40</v>
      </c>
      <c r="H175" s="23" t="s">
        <v>13</v>
      </c>
      <c r="I175" s="11">
        <v>4</v>
      </c>
      <c r="J175" s="11">
        <f t="shared" si="20"/>
        <v>4812</v>
      </c>
      <c r="K175" s="21">
        <v>1203</v>
      </c>
    </row>
    <row r="176" spans="1:12" s="13" customFormat="1" ht="12" thickBot="1" x14ac:dyDescent="0.25">
      <c r="A176" s="6">
        <v>138</v>
      </c>
      <c r="B176" s="23" t="s">
        <v>155</v>
      </c>
      <c r="C176" s="23" t="s">
        <v>156</v>
      </c>
      <c r="D176" s="103" t="s">
        <v>178</v>
      </c>
      <c r="E176" s="104"/>
      <c r="F176" s="105"/>
      <c r="G176" s="23">
        <v>41</v>
      </c>
      <c r="H176" s="23" t="s">
        <v>13</v>
      </c>
      <c r="I176" s="11">
        <v>3</v>
      </c>
      <c r="J176" s="11">
        <f t="shared" si="20"/>
        <v>2700</v>
      </c>
      <c r="K176" s="21">
        <v>900</v>
      </c>
    </row>
    <row r="177" spans="1:11" s="13" customFormat="1" ht="12" thickBot="1" x14ac:dyDescent="0.25">
      <c r="A177" s="6">
        <v>139</v>
      </c>
      <c r="B177" s="23" t="s">
        <v>155</v>
      </c>
      <c r="C177" s="23" t="s">
        <v>156</v>
      </c>
      <c r="D177" s="103" t="s">
        <v>179</v>
      </c>
      <c r="E177" s="104"/>
      <c r="F177" s="105"/>
      <c r="G177" s="23">
        <v>2032</v>
      </c>
      <c r="H177" s="23" t="s">
        <v>13</v>
      </c>
      <c r="I177" s="11">
        <v>3</v>
      </c>
      <c r="J177" s="11">
        <f t="shared" si="20"/>
        <v>2211</v>
      </c>
      <c r="K177" s="21">
        <v>737</v>
      </c>
    </row>
    <row r="178" spans="1:11" s="13" customFormat="1" ht="12" thickBot="1" x14ac:dyDescent="0.25">
      <c r="A178" s="6">
        <v>140</v>
      </c>
      <c r="B178" s="23" t="s">
        <v>155</v>
      </c>
      <c r="C178" s="23" t="s">
        <v>156</v>
      </c>
      <c r="D178" s="103" t="s">
        <v>180</v>
      </c>
      <c r="E178" s="104"/>
      <c r="F178" s="105"/>
      <c r="G178" s="23">
        <v>39</v>
      </c>
      <c r="H178" s="23" t="s">
        <v>13</v>
      </c>
      <c r="I178" s="11">
        <v>3</v>
      </c>
      <c r="J178" s="11">
        <f t="shared" si="20"/>
        <v>6000</v>
      </c>
      <c r="K178" s="21">
        <v>2000</v>
      </c>
    </row>
    <row r="179" spans="1:11" s="13" customFormat="1" ht="12" thickBot="1" x14ac:dyDescent="0.25">
      <c r="A179" s="6">
        <v>141</v>
      </c>
      <c r="B179" s="23" t="s">
        <v>155</v>
      </c>
      <c r="C179" s="23" t="s">
        <v>156</v>
      </c>
      <c r="D179" s="103" t="s">
        <v>181</v>
      </c>
      <c r="E179" s="104"/>
      <c r="F179" s="105"/>
      <c r="G179" s="23">
        <v>1911</v>
      </c>
      <c r="H179" s="23" t="s">
        <v>13</v>
      </c>
      <c r="I179" s="11">
        <v>800</v>
      </c>
      <c r="J179" s="11">
        <f t="shared" si="20"/>
        <v>4800</v>
      </c>
      <c r="K179" s="21">
        <v>6</v>
      </c>
    </row>
    <row r="180" spans="1:11" s="13" customFormat="1" ht="12" thickBot="1" x14ac:dyDescent="0.25">
      <c r="A180" s="6">
        <v>142</v>
      </c>
      <c r="B180" s="23" t="s">
        <v>155</v>
      </c>
      <c r="C180" s="23" t="s">
        <v>156</v>
      </c>
      <c r="D180" s="103" t="s">
        <v>182</v>
      </c>
      <c r="E180" s="104"/>
      <c r="F180" s="105"/>
      <c r="G180" s="23">
        <v>121</v>
      </c>
      <c r="H180" s="23" t="s">
        <v>13</v>
      </c>
      <c r="I180" s="11">
        <v>2200</v>
      </c>
      <c r="J180" s="11">
        <f t="shared" si="20"/>
        <v>4400</v>
      </c>
      <c r="K180" s="7">
        <v>2</v>
      </c>
    </row>
    <row r="181" spans="1:11" s="13" customFormat="1" ht="12" thickBot="1" x14ac:dyDescent="0.25">
      <c r="A181" s="38">
        <v>143</v>
      </c>
      <c r="B181" s="23" t="s">
        <v>155</v>
      </c>
      <c r="C181" s="23" t="s">
        <v>156</v>
      </c>
      <c r="D181" s="61" t="s">
        <v>183</v>
      </c>
      <c r="E181" s="62"/>
      <c r="F181" s="63"/>
      <c r="G181" s="56">
        <v>2269</v>
      </c>
      <c r="H181" s="56" t="s">
        <v>13</v>
      </c>
      <c r="I181" s="40">
        <v>360</v>
      </c>
      <c r="J181" s="11">
        <f t="shared" si="20"/>
        <v>7920</v>
      </c>
      <c r="K181" s="39">
        <v>22</v>
      </c>
    </row>
    <row r="182" spans="1:11" s="13" customFormat="1" ht="12" thickBot="1" x14ac:dyDescent="0.25">
      <c r="A182" s="6">
        <v>144</v>
      </c>
      <c r="B182" s="23" t="s">
        <v>155</v>
      </c>
      <c r="C182" s="23" t="s">
        <v>156</v>
      </c>
      <c r="D182" s="103" t="s">
        <v>184</v>
      </c>
      <c r="E182" s="104"/>
      <c r="F182" s="105"/>
      <c r="G182" s="23">
        <v>1891</v>
      </c>
      <c r="H182" s="23" t="s">
        <v>13</v>
      </c>
      <c r="I182" s="11">
        <v>65</v>
      </c>
      <c r="J182" s="11">
        <f t="shared" si="20"/>
        <v>1300</v>
      </c>
      <c r="K182" s="7">
        <v>20</v>
      </c>
    </row>
    <row r="183" spans="1:11" ht="12" thickBot="1" x14ac:dyDescent="0.25">
      <c r="A183" s="15"/>
      <c r="B183" s="15"/>
      <c r="C183" s="15"/>
      <c r="D183" s="42"/>
      <c r="E183" s="42"/>
      <c r="F183" s="42"/>
      <c r="G183" s="43"/>
      <c r="H183" s="32" t="s">
        <v>38</v>
      </c>
      <c r="I183" s="44">
        <f>SUM(I166:I182)</f>
        <v>5227.96</v>
      </c>
      <c r="J183" s="44">
        <f>SUM(J166:J182)</f>
        <v>69075.7</v>
      </c>
      <c r="K183" s="17">
        <f>SUM(K166:K182)</f>
        <v>5462</v>
      </c>
    </row>
    <row r="184" spans="1:11" s="3" customFormat="1" ht="12" thickBot="1" x14ac:dyDescent="0.25">
      <c r="A184" s="15"/>
      <c r="B184" s="15"/>
      <c r="C184" s="15"/>
      <c r="D184" s="42"/>
      <c r="E184" s="42"/>
      <c r="F184" s="42"/>
      <c r="G184" s="43"/>
      <c r="H184" s="42"/>
      <c r="I184" s="33"/>
      <c r="J184" s="33"/>
      <c r="K184" s="34"/>
    </row>
    <row r="185" spans="1:11" x14ac:dyDescent="0.2">
      <c r="A185" s="110" t="s">
        <v>0</v>
      </c>
      <c r="B185" s="101" t="s">
        <v>1</v>
      </c>
      <c r="C185" s="101" t="s">
        <v>2</v>
      </c>
      <c r="D185" s="112" t="s">
        <v>3</v>
      </c>
      <c r="E185" s="113"/>
      <c r="F185" s="114"/>
      <c r="G185" s="101" t="s">
        <v>4</v>
      </c>
      <c r="H185" s="101" t="s">
        <v>5</v>
      </c>
      <c r="I185" s="106" t="s">
        <v>6</v>
      </c>
      <c r="J185" s="106" t="s">
        <v>7</v>
      </c>
      <c r="K185" s="101" t="s">
        <v>8</v>
      </c>
    </row>
    <row r="186" spans="1:11" x14ac:dyDescent="0.2">
      <c r="A186" s="111"/>
      <c r="B186" s="102"/>
      <c r="C186" s="102"/>
      <c r="D186" s="115"/>
      <c r="E186" s="116"/>
      <c r="F186" s="117"/>
      <c r="G186" s="102"/>
      <c r="H186" s="102"/>
      <c r="I186" s="107"/>
      <c r="J186" s="107"/>
      <c r="K186" s="102"/>
    </row>
    <row r="187" spans="1:11" ht="12" thickBot="1" x14ac:dyDescent="0.25">
      <c r="A187" s="111"/>
      <c r="B187" s="102"/>
      <c r="C187" s="102"/>
      <c r="D187" s="115"/>
      <c r="E187" s="116"/>
      <c r="F187" s="117"/>
      <c r="G187" s="102"/>
      <c r="H187" s="102"/>
      <c r="I187" s="107"/>
      <c r="J187" s="107"/>
      <c r="K187" s="102"/>
    </row>
    <row r="188" spans="1:11" ht="12" thickBot="1" x14ac:dyDescent="0.25">
      <c r="A188" s="4"/>
      <c r="B188" s="5"/>
      <c r="C188" s="108" t="s">
        <v>185</v>
      </c>
      <c r="D188" s="108"/>
      <c r="E188" s="108"/>
      <c r="F188" s="108"/>
      <c r="G188" s="108"/>
      <c r="H188" s="108"/>
      <c r="I188" s="108"/>
      <c r="J188" s="108"/>
      <c r="K188" s="109"/>
    </row>
    <row r="189" spans="1:11" s="13" customFormat="1" ht="12" thickBot="1" x14ac:dyDescent="0.25">
      <c r="A189" s="6">
        <v>145</v>
      </c>
      <c r="B189" s="23" t="s">
        <v>186</v>
      </c>
      <c r="C189" s="53" t="s">
        <v>186</v>
      </c>
      <c r="D189" s="103" t="s">
        <v>187</v>
      </c>
      <c r="E189" s="104"/>
      <c r="F189" s="105"/>
      <c r="G189" s="23">
        <v>164</v>
      </c>
      <c r="H189" s="23" t="s">
        <v>13</v>
      </c>
      <c r="I189" s="11">
        <v>134.52000000000001</v>
      </c>
      <c r="J189" s="11">
        <f t="shared" ref="J189:J194" si="21">K189*I189</f>
        <v>28787.280000000002</v>
      </c>
      <c r="K189" s="7">
        <v>214</v>
      </c>
    </row>
    <row r="190" spans="1:11" s="13" customFormat="1" ht="12" thickBot="1" x14ac:dyDescent="0.25">
      <c r="A190" s="6">
        <v>146</v>
      </c>
      <c r="B190" s="23" t="s">
        <v>186</v>
      </c>
      <c r="C190" s="53" t="s">
        <v>186</v>
      </c>
      <c r="D190" s="103" t="s">
        <v>188</v>
      </c>
      <c r="E190" s="104"/>
      <c r="F190" s="105"/>
      <c r="G190" s="23">
        <v>165</v>
      </c>
      <c r="H190" s="23" t="s">
        <v>13</v>
      </c>
      <c r="I190" s="11">
        <v>282.02</v>
      </c>
      <c r="J190" s="11">
        <f t="shared" si="21"/>
        <v>87144.18</v>
      </c>
      <c r="K190" s="7">
        <v>309</v>
      </c>
    </row>
    <row r="191" spans="1:11" s="13" customFormat="1" ht="12" thickBot="1" x14ac:dyDescent="0.25">
      <c r="A191" s="6">
        <v>147</v>
      </c>
      <c r="B191" s="23" t="s">
        <v>186</v>
      </c>
      <c r="C191" s="53" t="s">
        <v>186</v>
      </c>
      <c r="D191" s="8" t="s">
        <v>189</v>
      </c>
      <c r="E191" s="9"/>
      <c r="F191" s="10"/>
      <c r="G191" s="23">
        <v>166</v>
      </c>
      <c r="H191" s="23" t="s">
        <v>13</v>
      </c>
      <c r="I191" s="11">
        <v>135.69999999999999</v>
      </c>
      <c r="J191" s="11">
        <f t="shared" si="21"/>
        <v>6784.9999999999991</v>
      </c>
      <c r="K191" s="7">
        <v>50</v>
      </c>
    </row>
    <row r="192" spans="1:11" s="13" customFormat="1" ht="12" thickBot="1" x14ac:dyDescent="0.25">
      <c r="A192" s="6">
        <v>148</v>
      </c>
      <c r="B192" s="23" t="s">
        <v>186</v>
      </c>
      <c r="C192" s="53" t="s">
        <v>186</v>
      </c>
      <c r="D192" s="103" t="s">
        <v>190</v>
      </c>
      <c r="E192" s="104"/>
      <c r="F192" s="105"/>
      <c r="G192" s="23">
        <v>168</v>
      </c>
      <c r="H192" s="23" t="s">
        <v>191</v>
      </c>
      <c r="I192" s="11">
        <v>116.69</v>
      </c>
      <c r="J192" s="11">
        <f t="shared" si="21"/>
        <v>70014</v>
      </c>
      <c r="K192" s="7">
        <v>600</v>
      </c>
    </row>
    <row r="193" spans="1:11" s="13" customFormat="1" ht="12" thickBot="1" x14ac:dyDescent="0.25">
      <c r="A193" s="6">
        <v>149</v>
      </c>
      <c r="B193" s="23" t="s">
        <v>186</v>
      </c>
      <c r="C193" s="53" t="s">
        <v>186</v>
      </c>
      <c r="D193" s="103" t="s">
        <v>192</v>
      </c>
      <c r="E193" s="104"/>
      <c r="F193" s="105"/>
      <c r="G193" s="23">
        <v>169</v>
      </c>
      <c r="H193" s="23" t="s">
        <v>13</v>
      </c>
      <c r="I193" s="11">
        <v>211.22</v>
      </c>
      <c r="J193" s="11">
        <f t="shared" si="21"/>
        <v>29570.799999999999</v>
      </c>
      <c r="K193" s="7">
        <v>140</v>
      </c>
    </row>
    <row r="194" spans="1:11" s="13" customFormat="1" ht="12" thickBot="1" x14ac:dyDescent="0.25">
      <c r="A194" s="6">
        <v>150</v>
      </c>
      <c r="B194" s="53">
        <v>45699</v>
      </c>
      <c r="C194" s="53" t="s">
        <v>193</v>
      </c>
      <c r="D194" s="103" t="s">
        <v>194</v>
      </c>
      <c r="E194" s="104"/>
      <c r="F194" s="105"/>
      <c r="G194" s="23">
        <v>513</v>
      </c>
      <c r="H194" s="23" t="s">
        <v>195</v>
      </c>
      <c r="I194" s="11">
        <v>750</v>
      </c>
      <c r="J194" s="11">
        <f t="shared" si="21"/>
        <v>61500</v>
      </c>
      <c r="K194" s="7">
        <v>82</v>
      </c>
    </row>
    <row r="195" spans="1:11" s="13" customFormat="1" ht="12" thickBot="1" x14ac:dyDescent="0.25">
      <c r="A195" s="6">
        <v>151</v>
      </c>
      <c r="B195" s="23" t="s">
        <v>196</v>
      </c>
      <c r="C195" s="53">
        <v>45878</v>
      </c>
      <c r="D195" s="103" t="s">
        <v>197</v>
      </c>
      <c r="E195" s="104"/>
      <c r="F195" s="105"/>
      <c r="G195" s="23">
        <v>186</v>
      </c>
      <c r="H195" s="23" t="s">
        <v>13</v>
      </c>
      <c r="I195" s="11">
        <v>123.9</v>
      </c>
      <c r="J195" s="11">
        <f t="shared" ref="J195" si="22">K195*I195</f>
        <v>32709.600000000002</v>
      </c>
      <c r="K195" s="7">
        <v>264</v>
      </c>
    </row>
    <row r="196" spans="1:11" s="13" customFormat="1" ht="12" thickBot="1" x14ac:dyDescent="0.25">
      <c r="A196" s="6">
        <v>152</v>
      </c>
      <c r="B196" s="23" t="s">
        <v>196</v>
      </c>
      <c r="C196" s="53">
        <v>45878</v>
      </c>
      <c r="D196" s="103" t="s">
        <v>198</v>
      </c>
      <c r="E196" s="104"/>
      <c r="F196" s="105"/>
      <c r="G196" s="23">
        <v>176</v>
      </c>
      <c r="H196" s="23" t="s">
        <v>13</v>
      </c>
      <c r="I196" s="11">
        <v>169.92</v>
      </c>
      <c r="J196" s="11">
        <f t="shared" ref="J196:J240" si="23">K196*I196</f>
        <v>10195.199999999999</v>
      </c>
      <c r="K196" s="7">
        <v>60</v>
      </c>
    </row>
    <row r="197" spans="1:11" s="13" customFormat="1" ht="12" thickBot="1" x14ac:dyDescent="0.25">
      <c r="A197" s="6">
        <v>153</v>
      </c>
      <c r="B197" s="23" t="s">
        <v>196</v>
      </c>
      <c r="C197" s="53">
        <v>45878</v>
      </c>
      <c r="D197" s="103" t="s">
        <v>199</v>
      </c>
      <c r="E197" s="104"/>
      <c r="F197" s="105"/>
      <c r="G197" s="23">
        <v>188</v>
      </c>
      <c r="H197" s="23" t="s">
        <v>13</v>
      </c>
      <c r="I197" s="11">
        <v>76.7</v>
      </c>
      <c r="J197" s="11">
        <f t="shared" si="23"/>
        <v>11274.9</v>
      </c>
      <c r="K197" s="7">
        <v>147</v>
      </c>
    </row>
    <row r="198" spans="1:11" s="13" customFormat="1" ht="12" thickBot="1" x14ac:dyDescent="0.25">
      <c r="A198" s="6">
        <v>154</v>
      </c>
      <c r="B198" s="23" t="s">
        <v>196</v>
      </c>
      <c r="C198" s="53">
        <v>45878</v>
      </c>
      <c r="D198" s="8" t="s">
        <v>200</v>
      </c>
      <c r="E198" s="9"/>
      <c r="F198" s="10"/>
      <c r="G198" s="23">
        <v>203</v>
      </c>
      <c r="H198" s="23" t="s">
        <v>201</v>
      </c>
      <c r="I198" s="11">
        <v>28</v>
      </c>
      <c r="J198" s="11">
        <f t="shared" si="23"/>
        <v>588</v>
      </c>
      <c r="K198" s="7">
        <v>21</v>
      </c>
    </row>
    <row r="199" spans="1:11" s="13" customFormat="1" ht="12" thickBot="1" x14ac:dyDescent="0.25">
      <c r="A199" s="6">
        <v>155</v>
      </c>
      <c r="B199" s="23" t="s">
        <v>196</v>
      </c>
      <c r="C199" s="53">
        <v>45878</v>
      </c>
      <c r="D199" s="8" t="s">
        <v>202</v>
      </c>
      <c r="E199" s="9"/>
      <c r="F199" s="10"/>
      <c r="G199" s="23">
        <v>204</v>
      </c>
      <c r="H199" s="23" t="s">
        <v>201</v>
      </c>
      <c r="I199" s="11">
        <v>29.4</v>
      </c>
      <c r="J199" s="11">
        <f t="shared" si="23"/>
        <v>3822</v>
      </c>
      <c r="K199" s="7">
        <v>130</v>
      </c>
    </row>
    <row r="200" spans="1:11" s="13" customFormat="1" ht="12" thickBot="1" x14ac:dyDescent="0.25">
      <c r="A200" s="6">
        <v>156</v>
      </c>
      <c r="B200" s="23" t="s">
        <v>196</v>
      </c>
      <c r="C200" s="53">
        <v>45878</v>
      </c>
      <c r="D200" s="8" t="s">
        <v>203</v>
      </c>
      <c r="E200" s="9"/>
      <c r="F200" s="10"/>
      <c r="G200" s="23">
        <v>206</v>
      </c>
      <c r="H200" s="23" t="s">
        <v>201</v>
      </c>
      <c r="I200" s="11">
        <v>34.69</v>
      </c>
      <c r="J200" s="11">
        <f t="shared" si="23"/>
        <v>28758.01</v>
      </c>
      <c r="K200" s="7">
        <v>829</v>
      </c>
    </row>
    <row r="201" spans="1:11" s="13" customFormat="1" ht="12" thickBot="1" x14ac:dyDescent="0.25">
      <c r="A201" s="6">
        <v>157</v>
      </c>
      <c r="B201" s="23" t="s">
        <v>196</v>
      </c>
      <c r="C201" s="53">
        <v>45878</v>
      </c>
      <c r="D201" s="8" t="s">
        <v>204</v>
      </c>
      <c r="E201" s="9"/>
      <c r="F201" s="10"/>
      <c r="G201" s="23">
        <v>205</v>
      </c>
      <c r="H201" s="23" t="s">
        <v>201</v>
      </c>
      <c r="I201" s="11">
        <v>32</v>
      </c>
      <c r="J201" s="11">
        <f t="shared" si="23"/>
        <v>7040</v>
      </c>
      <c r="K201" s="7">
        <v>220</v>
      </c>
    </row>
    <row r="202" spans="1:11" s="13" customFormat="1" ht="12" thickBot="1" x14ac:dyDescent="0.25">
      <c r="A202" s="24">
        <v>158</v>
      </c>
      <c r="B202" s="23" t="s">
        <v>196</v>
      </c>
      <c r="C202" s="53">
        <v>45878</v>
      </c>
      <c r="D202" s="25" t="s">
        <v>205</v>
      </c>
      <c r="E202" s="26"/>
      <c r="F202" s="27"/>
      <c r="G202" s="54">
        <v>207</v>
      </c>
      <c r="H202" s="54" t="s">
        <v>201</v>
      </c>
      <c r="I202" s="28">
        <v>525</v>
      </c>
      <c r="J202" s="28">
        <f t="shared" si="23"/>
        <v>128625</v>
      </c>
      <c r="K202" s="22">
        <v>245</v>
      </c>
    </row>
    <row r="203" spans="1:11" s="13" customFormat="1" ht="12" thickBot="1" x14ac:dyDescent="0.25">
      <c r="A203" s="6">
        <v>159</v>
      </c>
      <c r="B203" s="23" t="s">
        <v>196</v>
      </c>
      <c r="C203" s="53">
        <v>45878</v>
      </c>
      <c r="D203" s="103" t="s">
        <v>206</v>
      </c>
      <c r="E203" s="104"/>
      <c r="F203" s="105"/>
      <c r="G203" s="23">
        <v>179</v>
      </c>
      <c r="H203" s="23" t="s">
        <v>13</v>
      </c>
      <c r="I203" s="11">
        <v>112.1</v>
      </c>
      <c r="J203" s="11">
        <f t="shared" si="23"/>
        <v>1793.6</v>
      </c>
      <c r="K203" s="7">
        <v>16</v>
      </c>
    </row>
    <row r="204" spans="1:11" s="13" customFormat="1" ht="12" thickBot="1" x14ac:dyDescent="0.25">
      <c r="A204" s="6">
        <v>160</v>
      </c>
      <c r="B204" s="23" t="s">
        <v>196</v>
      </c>
      <c r="C204" s="53">
        <v>45878</v>
      </c>
      <c r="D204" s="103" t="s">
        <v>207</v>
      </c>
      <c r="E204" s="104"/>
      <c r="F204" s="105"/>
      <c r="G204" s="23">
        <v>170</v>
      </c>
      <c r="H204" s="23" t="s">
        <v>195</v>
      </c>
      <c r="I204" s="11">
        <v>129.80000000000001</v>
      </c>
      <c r="J204" s="11">
        <f t="shared" si="23"/>
        <v>389.40000000000003</v>
      </c>
      <c r="K204" s="7">
        <v>3</v>
      </c>
    </row>
    <row r="205" spans="1:11" s="13" customFormat="1" ht="12" thickBot="1" x14ac:dyDescent="0.25">
      <c r="A205" s="6">
        <v>161</v>
      </c>
      <c r="B205" s="23" t="s">
        <v>196</v>
      </c>
      <c r="C205" s="53">
        <v>45878</v>
      </c>
      <c r="D205" s="103" t="s">
        <v>208</v>
      </c>
      <c r="E205" s="104"/>
      <c r="F205" s="105"/>
      <c r="G205" s="23">
        <v>171</v>
      </c>
      <c r="H205" s="23" t="s">
        <v>195</v>
      </c>
      <c r="I205" s="11">
        <v>180</v>
      </c>
      <c r="J205" s="11">
        <f t="shared" si="23"/>
        <v>38160</v>
      </c>
      <c r="K205" s="7">
        <v>212</v>
      </c>
    </row>
    <row r="206" spans="1:11" s="13" customFormat="1" ht="12" thickBot="1" x14ac:dyDescent="0.25">
      <c r="A206" s="6">
        <v>162</v>
      </c>
      <c r="B206" s="23" t="s">
        <v>196</v>
      </c>
      <c r="C206" s="53">
        <v>45878</v>
      </c>
      <c r="D206" s="103" t="s">
        <v>209</v>
      </c>
      <c r="E206" s="104"/>
      <c r="F206" s="105"/>
      <c r="G206" s="23">
        <v>172</v>
      </c>
      <c r="H206" s="23" t="s">
        <v>195</v>
      </c>
      <c r="I206" s="11">
        <v>160</v>
      </c>
      <c r="J206" s="11">
        <f t="shared" si="23"/>
        <v>64800</v>
      </c>
      <c r="K206" s="7">
        <v>405</v>
      </c>
    </row>
    <row r="207" spans="1:11" s="13" customFormat="1" ht="12" thickBot="1" x14ac:dyDescent="0.25">
      <c r="A207" s="6">
        <v>163</v>
      </c>
      <c r="B207" s="23" t="s">
        <v>196</v>
      </c>
      <c r="C207" s="53">
        <v>45878</v>
      </c>
      <c r="D207" s="103" t="s">
        <v>210</v>
      </c>
      <c r="E207" s="104"/>
      <c r="F207" s="105"/>
      <c r="G207" s="23">
        <v>178</v>
      </c>
      <c r="H207" s="23" t="s">
        <v>195</v>
      </c>
      <c r="I207" s="11">
        <v>135</v>
      </c>
      <c r="J207" s="11">
        <f t="shared" si="23"/>
        <v>13770</v>
      </c>
      <c r="K207" s="7">
        <v>102</v>
      </c>
    </row>
    <row r="208" spans="1:11" s="13" customFormat="1" ht="12" thickBot="1" x14ac:dyDescent="0.25">
      <c r="A208" s="6">
        <v>164</v>
      </c>
      <c r="B208" s="23" t="s">
        <v>196</v>
      </c>
      <c r="C208" s="53">
        <v>45878</v>
      </c>
      <c r="D208" s="103" t="s">
        <v>211</v>
      </c>
      <c r="E208" s="104"/>
      <c r="F208" s="105"/>
      <c r="G208" s="23">
        <v>453</v>
      </c>
      <c r="H208" s="23" t="s">
        <v>13</v>
      </c>
      <c r="I208" s="11">
        <v>575</v>
      </c>
      <c r="J208" s="11">
        <f t="shared" si="23"/>
        <v>14950</v>
      </c>
      <c r="K208" s="7">
        <v>26</v>
      </c>
    </row>
    <row r="209" spans="1:11" s="13" customFormat="1" ht="12" thickBot="1" x14ac:dyDescent="0.25">
      <c r="A209" s="6">
        <v>165</v>
      </c>
      <c r="B209" s="23" t="s">
        <v>196</v>
      </c>
      <c r="C209" s="53">
        <v>45878</v>
      </c>
      <c r="D209" s="103" t="s">
        <v>212</v>
      </c>
      <c r="E209" s="104"/>
      <c r="F209" s="105"/>
      <c r="G209" s="23">
        <v>200</v>
      </c>
      <c r="H209" s="23" t="s">
        <v>13</v>
      </c>
      <c r="I209" s="11">
        <v>300</v>
      </c>
      <c r="J209" s="11">
        <f t="shared" si="23"/>
        <v>1200</v>
      </c>
      <c r="K209" s="7">
        <v>4</v>
      </c>
    </row>
    <row r="210" spans="1:11" s="13" customFormat="1" ht="12" thickBot="1" x14ac:dyDescent="0.25">
      <c r="A210" s="6">
        <v>166</v>
      </c>
      <c r="B210" s="23" t="s">
        <v>196</v>
      </c>
      <c r="C210" s="53">
        <v>45878</v>
      </c>
      <c r="D210" s="103" t="s">
        <v>213</v>
      </c>
      <c r="E210" s="104"/>
      <c r="F210" s="105"/>
      <c r="G210" s="23">
        <v>2735</v>
      </c>
      <c r="H210" s="23" t="s">
        <v>13</v>
      </c>
      <c r="I210" s="11">
        <v>289.10000000000002</v>
      </c>
      <c r="J210" s="11">
        <f t="shared" si="23"/>
        <v>3180.1000000000004</v>
      </c>
      <c r="K210" s="7">
        <v>11</v>
      </c>
    </row>
    <row r="211" spans="1:11" s="13" customFormat="1" ht="12" thickBot="1" x14ac:dyDescent="0.25">
      <c r="A211" s="6">
        <v>167</v>
      </c>
      <c r="B211" s="23" t="s">
        <v>196</v>
      </c>
      <c r="C211" s="53">
        <v>45878</v>
      </c>
      <c r="D211" s="103" t="s">
        <v>214</v>
      </c>
      <c r="E211" s="104"/>
      <c r="F211" s="105"/>
      <c r="G211" s="23">
        <v>2129</v>
      </c>
      <c r="H211" s="23" t="s">
        <v>13</v>
      </c>
      <c r="I211" s="11">
        <v>300</v>
      </c>
      <c r="J211" s="11">
        <f t="shared" si="23"/>
        <v>600</v>
      </c>
      <c r="K211" s="7">
        <v>2</v>
      </c>
    </row>
    <row r="212" spans="1:11" s="13" customFormat="1" ht="12" thickBot="1" x14ac:dyDescent="0.25">
      <c r="A212" s="6">
        <v>168</v>
      </c>
      <c r="B212" s="23" t="s">
        <v>196</v>
      </c>
      <c r="C212" s="53">
        <v>45878</v>
      </c>
      <c r="D212" s="103" t="s">
        <v>215</v>
      </c>
      <c r="E212" s="104"/>
      <c r="F212" s="105"/>
      <c r="G212" s="23">
        <v>139</v>
      </c>
      <c r="H212" s="23" t="s">
        <v>13</v>
      </c>
      <c r="I212" s="11">
        <v>808.3</v>
      </c>
      <c r="J212" s="11">
        <f t="shared" si="23"/>
        <v>67897.2</v>
      </c>
      <c r="K212" s="7">
        <v>84</v>
      </c>
    </row>
    <row r="213" spans="1:11" s="13" customFormat="1" ht="12" thickBot="1" x14ac:dyDescent="0.25">
      <c r="A213" s="6">
        <v>169</v>
      </c>
      <c r="B213" s="23" t="s">
        <v>196</v>
      </c>
      <c r="C213" s="53">
        <v>45878</v>
      </c>
      <c r="D213" s="103" t="s">
        <v>216</v>
      </c>
      <c r="E213" s="104"/>
      <c r="F213" s="105"/>
      <c r="G213" s="23">
        <v>547</v>
      </c>
      <c r="H213" s="23" t="s">
        <v>13</v>
      </c>
      <c r="I213" s="11">
        <v>1121</v>
      </c>
      <c r="J213" s="11">
        <f t="shared" si="23"/>
        <v>47082</v>
      </c>
      <c r="K213" s="7">
        <v>42</v>
      </c>
    </row>
    <row r="214" spans="1:11" s="13" customFormat="1" ht="12" thickBot="1" x14ac:dyDescent="0.25">
      <c r="A214" s="6">
        <v>170</v>
      </c>
      <c r="B214" s="23" t="s">
        <v>196</v>
      </c>
      <c r="C214" s="53">
        <v>45878</v>
      </c>
      <c r="D214" s="103" t="s">
        <v>217</v>
      </c>
      <c r="E214" s="104"/>
      <c r="F214" s="105"/>
      <c r="G214" s="23">
        <v>163</v>
      </c>
      <c r="H214" s="23" t="s">
        <v>13</v>
      </c>
      <c r="I214" s="11">
        <v>165</v>
      </c>
      <c r="J214" s="11">
        <f t="shared" ref="J214" si="24">K214*I214</f>
        <v>49500</v>
      </c>
      <c r="K214" s="7">
        <v>300</v>
      </c>
    </row>
    <row r="215" spans="1:11" s="13" customFormat="1" ht="12" thickBot="1" x14ac:dyDescent="0.25">
      <c r="A215" s="6">
        <v>171</v>
      </c>
      <c r="B215" s="53" t="s">
        <v>218</v>
      </c>
      <c r="C215" s="53" t="s">
        <v>218</v>
      </c>
      <c r="D215" s="8" t="s">
        <v>219</v>
      </c>
      <c r="E215" s="9"/>
      <c r="F215" s="10"/>
      <c r="G215" s="23">
        <v>160</v>
      </c>
      <c r="H215" s="54" t="s">
        <v>220</v>
      </c>
      <c r="I215" s="11">
        <v>78</v>
      </c>
      <c r="J215" s="11">
        <f t="shared" si="23"/>
        <v>39000</v>
      </c>
      <c r="K215" s="7">
        <v>500</v>
      </c>
    </row>
    <row r="216" spans="1:11" s="13" customFormat="1" ht="12" thickBot="1" x14ac:dyDescent="0.25">
      <c r="A216" s="6">
        <v>172</v>
      </c>
      <c r="B216" s="53" t="s">
        <v>218</v>
      </c>
      <c r="C216" s="53" t="s">
        <v>218</v>
      </c>
      <c r="D216" s="8" t="s">
        <v>221</v>
      </c>
      <c r="E216" s="9"/>
      <c r="F216" s="10"/>
      <c r="G216" s="23">
        <v>161</v>
      </c>
      <c r="H216" s="54" t="s">
        <v>220</v>
      </c>
      <c r="I216" s="11">
        <v>153.4</v>
      </c>
      <c r="J216" s="11">
        <f t="shared" si="23"/>
        <v>16874</v>
      </c>
      <c r="K216" s="7">
        <v>110</v>
      </c>
    </row>
    <row r="217" spans="1:11" s="13" customFormat="1" ht="12" thickBot="1" x14ac:dyDescent="0.25">
      <c r="A217" s="24">
        <v>173</v>
      </c>
      <c r="B217" s="53" t="s">
        <v>218</v>
      </c>
      <c r="C217" s="53" t="s">
        <v>218</v>
      </c>
      <c r="D217" s="120" t="s">
        <v>222</v>
      </c>
      <c r="E217" s="121"/>
      <c r="F217" s="122"/>
      <c r="G217" s="54">
        <v>162</v>
      </c>
      <c r="H217" s="54" t="s">
        <v>220</v>
      </c>
      <c r="I217" s="28">
        <v>198</v>
      </c>
      <c r="J217" s="28">
        <f t="shared" si="23"/>
        <v>184734</v>
      </c>
      <c r="K217" s="22">
        <v>933</v>
      </c>
    </row>
    <row r="218" spans="1:11" s="13" customFormat="1" ht="12" thickBot="1" x14ac:dyDescent="0.25">
      <c r="A218" s="6">
        <v>174</v>
      </c>
      <c r="B218" s="53" t="s">
        <v>218</v>
      </c>
      <c r="C218" s="53" t="s">
        <v>218</v>
      </c>
      <c r="D218" s="8" t="s">
        <v>223</v>
      </c>
      <c r="E218" s="9"/>
      <c r="F218" s="10"/>
      <c r="G218" s="23">
        <v>2418</v>
      </c>
      <c r="H218" s="54" t="s">
        <v>220</v>
      </c>
      <c r="I218" s="11">
        <v>75.13</v>
      </c>
      <c r="J218" s="11">
        <f t="shared" si="23"/>
        <v>9691.7699999999986</v>
      </c>
      <c r="K218" s="7">
        <v>129</v>
      </c>
    </row>
    <row r="219" spans="1:11" s="13" customFormat="1" ht="12" thickBot="1" x14ac:dyDescent="0.25">
      <c r="A219" s="6">
        <v>175</v>
      </c>
      <c r="B219" s="53" t="s">
        <v>218</v>
      </c>
      <c r="C219" s="53" t="s">
        <v>218</v>
      </c>
      <c r="D219" s="8" t="s">
        <v>224</v>
      </c>
      <c r="E219" s="9"/>
      <c r="F219" s="10"/>
      <c r="G219" s="23">
        <v>1083</v>
      </c>
      <c r="H219" s="54" t="s">
        <v>220</v>
      </c>
      <c r="I219" s="11">
        <v>89.8</v>
      </c>
      <c r="J219" s="11">
        <f t="shared" si="23"/>
        <v>12661.8</v>
      </c>
      <c r="K219" s="7">
        <v>141</v>
      </c>
    </row>
    <row r="220" spans="1:11" s="13" customFormat="1" ht="12" thickBot="1" x14ac:dyDescent="0.25">
      <c r="A220" s="6">
        <v>176</v>
      </c>
      <c r="B220" s="53" t="s">
        <v>218</v>
      </c>
      <c r="C220" s="53" t="s">
        <v>218</v>
      </c>
      <c r="D220" s="8" t="s">
        <v>225</v>
      </c>
      <c r="E220" s="9"/>
      <c r="F220" s="10"/>
      <c r="G220" s="23">
        <v>723</v>
      </c>
      <c r="H220" s="54" t="s">
        <v>220</v>
      </c>
      <c r="I220" s="11">
        <v>45</v>
      </c>
      <c r="J220" s="11">
        <f t="shared" si="23"/>
        <v>3015</v>
      </c>
      <c r="K220" s="7">
        <v>67</v>
      </c>
    </row>
    <row r="221" spans="1:11" s="13" customFormat="1" ht="12" thickBot="1" x14ac:dyDescent="0.25">
      <c r="A221" s="6">
        <v>177</v>
      </c>
      <c r="B221" s="53" t="s">
        <v>218</v>
      </c>
      <c r="C221" s="53" t="s">
        <v>218</v>
      </c>
      <c r="D221" s="103" t="s">
        <v>226</v>
      </c>
      <c r="E221" s="104"/>
      <c r="F221" s="105"/>
      <c r="G221" s="23">
        <v>2277</v>
      </c>
      <c r="H221" s="23" t="s">
        <v>13</v>
      </c>
      <c r="I221" s="11">
        <v>1428</v>
      </c>
      <c r="J221" s="11">
        <f t="shared" si="23"/>
        <v>2856</v>
      </c>
      <c r="K221" s="7">
        <v>2</v>
      </c>
    </row>
    <row r="222" spans="1:11" s="13" customFormat="1" ht="12" thickBot="1" x14ac:dyDescent="0.25">
      <c r="A222" s="6">
        <v>178</v>
      </c>
      <c r="B222" s="53" t="s">
        <v>218</v>
      </c>
      <c r="C222" s="53" t="s">
        <v>218</v>
      </c>
      <c r="D222" s="103" t="s">
        <v>227</v>
      </c>
      <c r="E222" s="104"/>
      <c r="F222" s="105"/>
      <c r="G222" s="23">
        <v>2472</v>
      </c>
      <c r="H222" s="23" t="s">
        <v>13</v>
      </c>
      <c r="I222" s="11">
        <v>900</v>
      </c>
      <c r="J222" s="11">
        <f t="shared" si="23"/>
        <v>22500</v>
      </c>
      <c r="K222" s="7">
        <v>25</v>
      </c>
    </row>
    <row r="223" spans="1:11" s="13" customFormat="1" ht="12" thickBot="1" x14ac:dyDescent="0.25">
      <c r="A223" s="6">
        <v>179</v>
      </c>
      <c r="B223" s="53" t="s">
        <v>218</v>
      </c>
      <c r="C223" s="53" t="s">
        <v>218</v>
      </c>
      <c r="D223" s="103" t="s">
        <v>228</v>
      </c>
      <c r="E223" s="104"/>
      <c r="F223" s="105"/>
      <c r="G223" s="23">
        <v>2471</v>
      </c>
      <c r="H223" s="23" t="s">
        <v>13</v>
      </c>
      <c r="I223" s="11">
        <v>5100</v>
      </c>
      <c r="J223" s="11">
        <f t="shared" si="23"/>
        <v>40800</v>
      </c>
      <c r="K223" s="7">
        <v>8</v>
      </c>
    </row>
    <row r="224" spans="1:11" s="13" customFormat="1" ht="12" thickBot="1" x14ac:dyDescent="0.25">
      <c r="A224" s="6">
        <v>180</v>
      </c>
      <c r="B224" s="53" t="s">
        <v>218</v>
      </c>
      <c r="C224" s="53" t="s">
        <v>218</v>
      </c>
      <c r="D224" s="103" t="s">
        <v>229</v>
      </c>
      <c r="E224" s="104"/>
      <c r="F224" s="105"/>
      <c r="G224" s="23">
        <v>174</v>
      </c>
      <c r="H224" s="23" t="s">
        <v>13</v>
      </c>
      <c r="I224" s="11">
        <v>223</v>
      </c>
      <c r="J224" s="11">
        <f t="shared" si="23"/>
        <v>16948</v>
      </c>
      <c r="K224" s="7">
        <v>76</v>
      </c>
    </row>
    <row r="225" spans="1:11" s="13" customFormat="1" ht="12" thickBot="1" x14ac:dyDescent="0.25">
      <c r="A225" s="6">
        <v>181</v>
      </c>
      <c r="B225" s="53" t="s">
        <v>218</v>
      </c>
      <c r="C225" s="53" t="s">
        <v>218</v>
      </c>
      <c r="D225" s="103" t="s">
        <v>230</v>
      </c>
      <c r="E225" s="104"/>
      <c r="F225" s="105"/>
      <c r="G225" s="23">
        <v>201</v>
      </c>
      <c r="H225" s="23" t="s">
        <v>13</v>
      </c>
      <c r="I225" s="11">
        <v>125</v>
      </c>
      <c r="J225" s="11">
        <f t="shared" si="23"/>
        <v>39250</v>
      </c>
      <c r="K225" s="7">
        <v>314</v>
      </c>
    </row>
    <row r="226" spans="1:11" s="13" customFormat="1" ht="12" thickBot="1" x14ac:dyDescent="0.25">
      <c r="A226" s="6">
        <v>182</v>
      </c>
      <c r="B226" s="53" t="s">
        <v>218</v>
      </c>
      <c r="C226" s="53" t="s">
        <v>218</v>
      </c>
      <c r="D226" s="103" t="s">
        <v>231</v>
      </c>
      <c r="E226" s="104"/>
      <c r="F226" s="105"/>
      <c r="G226" s="23">
        <v>2473</v>
      </c>
      <c r="H226" s="23" t="s">
        <v>13</v>
      </c>
      <c r="I226" s="11">
        <v>540</v>
      </c>
      <c r="J226" s="11">
        <f t="shared" si="23"/>
        <v>16200</v>
      </c>
      <c r="K226" s="7">
        <v>30</v>
      </c>
    </row>
    <row r="227" spans="1:11" s="13" customFormat="1" ht="12" thickBot="1" x14ac:dyDescent="0.25">
      <c r="A227" s="6">
        <v>183</v>
      </c>
      <c r="B227" s="53" t="s">
        <v>218</v>
      </c>
      <c r="C227" s="53" t="s">
        <v>218</v>
      </c>
      <c r="D227" s="103" t="s">
        <v>232</v>
      </c>
      <c r="E227" s="104"/>
      <c r="F227" s="105"/>
      <c r="G227" s="23">
        <v>1186</v>
      </c>
      <c r="H227" s="23" t="s">
        <v>13</v>
      </c>
      <c r="I227" s="11">
        <v>55</v>
      </c>
      <c r="J227" s="11">
        <f t="shared" si="23"/>
        <v>1485</v>
      </c>
      <c r="K227" s="7">
        <v>27</v>
      </c>
    </row>
    <row r="228" spans="1:11" s="13" customFormat="1" ht="12" thickBot="1" x14ac:dyDescent="0.25">
      <c r="A228" s="6">
        <v>184</v>
      </c>
      <c r="B228" s="53" t="s">
        <v>218</v>
      </c>
      <c r="C228" s="53" t="s">
        <v>218</v>
      </c>
      <c r="D228" s="103" t="s">
        <v>233</v>
      </c>
      <c r="E228" s="104"/>
      <c r="F228" s="105"/>
      <c r="G228" s="23">
        <v>2124</v>
      </c>
      <c r="H228" s="23" t="s">
        <v>13</v>
      </c>
      <c r="I228" s="11">
        <v>35</v>
      </c>
      <c r="J228" s="11">
        <f t="shared" si="23"/>
        <v>280</v>
      </c>
      <c r="K228" s="7">
        <v>8</v>
      </c>
    </row>
    <row r="229" spans="1:11" s="13" customFormat="1" ht="12" thickBot="1" x14ac:dyDescent="0.25">
      <c r="A229" s="24">
        <v>185</v>
      </c>
      <c r="B229" s="23" t="s">
        <v>234</v>
      </c>
      <c r="C229" s="23" t="s">
        <v>57</v>
      </c>
      <c r="D229" s="120" t="s">
        <v>235</v>
      </c>
      <c r="E229" s="121"/>
      <c r="F229" s="122"/>
      <c r="G229" s="54">
        <v>181</v>
      </c>
      <c r="H229" s="54" t="s">
        <v>13</v>
      </c>
      <c r="I229" s="28">
        <v>75</v>
      </c>
      <c r="J229" s="28">
        <f t="shared" si="23"/>
        <v>5100</v>
      </c>
      <c r="K229" s="22">
        <v>68</v>
      </c>
    </row>
    <row r="230" spans="1:11" s="13" customFormat="1" ht="12" thickBot="1" x14ac:dyDescent="0.25">
      <c r="A230" s="6">
        <v>186</v>
      </c>
      <c r="B230" s="23" t="s">
        <v>234</v>
      </c>
      <c r="C230" s="23" t="s">
        <v>57</v>
      </c>
      <c r="D230" s="103" t="s">
        <v>236</v>
      </c>
      <c r="E230" s="104"/>
      <c r="F230" s="105"/>
      <c r="G230" s="23">
        <v>189</v>
      </c>
      <c r="H230" s="23" t="s">
        <v>13</v>
      </c>
      <c r="I230" s="11">
        <v>180</v>
      </c>
      <c r="J230" s="11">
        <f t="shared" si="23"/>
        <v>2160</v>
      </c>
      <c r="K230" s="7">
        <v>12</v>
      </c>
    </row>
    <row r="231" spans="1:11" s="13" customFormat="1" ht="12" thickBot="1" x14ac:dyDescent="0.25">
      <c r="A231" s="6">
        <v>187</v>
      </c>
      <c r="B231" s="23" t="s">
        <v>234</v>
      </c>
      <c r="C231" s="23" t="s">
        <v>57</v>
      </c>
      <c r="D231" s="103" t="s">
        <v>237</v>
      </c>
      <c r="E231" s="104"/>
      <c r="F231" s="105"/>
      <c r="G231" s="23">
        <v>173</v>
      </c>
      <c r="H231" s="23" t="s">
        <v>13</v>
      </c>
      <c r="I231" s="11">
        <v>168</v>
      </c>
      <c r="J231" s="11">
        <f t="shared" si="23"/>
        <v>27552</v>
      </c>
      <c r="K231" s="7">
        <v>164</v>
      </c>
    </row>
    <row r="232" spans="1:11" s="13" customFormat="1" ht="12" thickBot="1" x14ac:dyDescent="0.25">
      <c r="A232" s="6">
        <v>188</v>
      </c>
      <c r="B232" s="53">
        <v>45964</v>
      </c>
      <c r="C232" s="53">
        <v>45964</v>
      </c>
      <c r="D232" s="103" t="s">
        <v>238</v>
      </c>
      <c r="E232" s="104"/>
      <c r="F232" s="105"/>
      <c r="G232" s="23">
        <v>2124</v>
      </c>
      <c r="H232" s="23" t="s">
        <v>13</v>
      </c>
      <c r="I232" s="11">
        <v>35</v>
      </c>
      <c r="J232" s="11">
        <f t="shared" si="23"/>
        <v>1295</v>
      </c>
      <c r="K232" s="7">
        <v>37</v>
      </c>
    </row>
    <row r="233" spans="1:11" s="13" customFormat="1" ht="12" thickBot="1" x14ac:dyDescent="0.25">
      <c r="A233" s="6">
        <v>189</v>
      </c>
      <c r="B233" s="53">
        <v>45964</v>
      </c>
      <c r="C233" s="53">
        <v>45964</v>
      </c>
      <c r="D233" s="103" t="s">
        <v>239</v>
      </c>
      <c r="E233" s="104"/>
      <c r="F233" s="105"/>
      <c r="G233" s="23">
        <v>545</v>
      </c>
      <c r="H233" s="23" t="s">
        <v>13</v>
      </c>
      <c r="I233" s="11">
        <v>2000</v>
      </c>
      <c r="J233" s="11">
        <f t="shared" si="23"/>
        <v>6000</v>
      </c>
      <c r="K233" s="7">
        <v>3</v>
      </c>
    </row>
    <row r="234" spans="1:11" s="13" customFormat="1" ht="12" thickBot="1" x14ac:dyDescent="0.25">
      <c r="A234" s="6">
        <v>190</v>
      </c>
      <c r="B234" s="23" t="s">
        <v>78</v>
      </c>
      <c r="C234" s="23" t="s">
        <v>78</v>
      </c>
      <c r="D234" s="8" t="s">
        <v>240</v>
      </c>
      <c r="E234" s="9"/>
      <c r="F234" s="10"/>
      <c r="G234" s="23">
        <v>2557</v>
      </c>
      <c r="H234" s="23" t="s">
        <v>220</v>
      </c>
      <c r="I234" s="11">
        <v>60</v>
      </c>
      <c r="J234" s="11">
        <f t="shared" si="23"/>
        <v>1320</v>
      </c>
      <c r="K234" s="7">
        <v>22</v>
      </c>
    </row>
    <row r="235" spans="1:11" s="13" customFormat="1" ht="12" thickBot="1" x14ac:dyDescent="0.25">
      <c r="A235" s="6">
        <v>191</v>
      </c>
      <c r="B235" s="23" t="s">
        <v>241</v>
      </c>
      <c r="C235" s="23" t="s">
        <v>242</v>
      </c>
      <c r="D235" s="8" t="s">
        <v>243</v>
      </c>
      <c r="E235" s="9"/>
      <c r="F235" s="10"/>
      <c r="G235" s="23">
        <v>2539</v>
      </c>
      <c r="H235" s="23" t="s">
        <v>13</v>
      </c>
      <c r="I235" s="11">
        <v>22.24</v>
      </c>
      <c r="J235" s="11">
        <f t="shared" si="23"/>
        <v>6671.9999999999991</v>
      </c>
      <c r="K235" s="7">
        <v>300</v>
      </c>
    </row>
    <row r="236" spans="1:11" s="13" customFormat="1" ht="12" thickBot="1" x14ac:dyDescent="0.25">
      <c r="A236" s="6">
        <v>192</v>
      </c>
      <c r="B236" s="53">
        <v>45361</v>
      </c>
      <c r="C236" s="53">
        <v>45361</v>
      </c>
      <c r="D236" s="103" t="s">
        <v>244</v>
      </c>
      <c r="E236" s="104"/>
      <c r="F236" s="105"/>
      <c r="G236" s="23">
        <v>1665</v>
      </c>
      <c r="H236" s="23" t="s">
        <v>13</v>
      </c>
      <c r="I236" s="11">
        <v>2500</v>
      </c>
      <c r="J236" s="11">
        <f>K236*I236</f>
        <v>22500</v>
      </c>
      <c r="K236" s="7">
        <v>9</v>
      </c>
    </row>
    <row r="237" spans="1:11" s="13" customFormat="1" ht="12" thickBot="1" x14ac:dyDescent="0.25">
      <c r="A237" s="6">
        <v>193</v>
      </c>
      <c r="B237" s="53">
        <v>45295</v>
      </c>
      <c r="C237" s="53">
        <v>45355</v>
      </c>
      <c r="D237" s="103" t="s">
        <v>245</v>
      </c>
      <c r="E237" s="104"/>
      <c r="F237" s="105"/>
      <c r="G237" s="23">
        <v>193</v>
      </c>
      <c r="H237" s="23" t="s">
        <v>13</v>
      </c>
      <c r="I237" s="11">
        <v>84</v>
      </c>
      <c r="J237" s="11">
        <f t="shared" si="23"/>
        <v>504</v>
      </c>
      <c r="K237" s="7">
        <v>6</v>
      </c>
    </row>
    <row r="238" spans="1:11" s="13" customFormat="1" ht="12" thickBot="1" x14ac:dyDescent="0.25">
      <c r="A238" s="6">
        <v>194</v>
      </c>
      <c r="B238" s="53">
        <v>45295</v>
      </c>
      <c r="C238" s="53">
        <v>45355</v>
      </c>
      <c r="D238" s="103" t="s">
        <v>246</v>
      </c>
      <c r="E238" s="104"/>
      <c r="F238" s="105"/>
      <c r="G238" s="23">
        <v>998</v>
      </c>
      <c r="H238" s="23" t="s">
        <v>13</v>
      </c>
      <c r="I238" s="11">
        <v>745</v>
      </c>
      <c r="J238" s="11">
        <f t="shared" si="23"/>
        <v>5960</v>
      </c>
      <c r="K238" s="7">
        <v>8</v>
      </c>
    </row>
    <row r="239" spans="1:11" s="13" customFormat="1" ht="12" thickBot="1" x14ac:dyDescent="0.25">
      <c r="A239" s="6">
        <v>195</v>
      </c>
      <c r="B239" s="23" t="s">
        <v>247</v>
      </c>
      <c r="C239" s="23" t="s">
        <v>247</v>
      </c>
      <c r="D239" s="103" t="s">
        <v>248</v>
      </c>
      <c r="E239" s="104"/>
      <c r="F239" s="105"/>
      <c r="G239" s="23">
        <v>2376</v>
      </c>
      <c r="H239" s="23" t="s">
        <v>13</v>
      </c>
      <c r="I239" s="11">
        <v>7425</v>
      </c>
      <c r="J239" s="11">
        <f t="shared" si="23"/>
        <v>22275</v>
      </c>
      <c r="K239" s="7">
        <v>3</v>
      </c>
    </row>
    <row r="240" spans="1:11" s="13" customFormat="1" ht="12" thickBot="1" x14ac:dyDescent="0.25">
      <c r="A240" s="35">
        <v>196</v>
      </c>
      <c r="B240" s="10" t="s">
        <v>249</v>
      </c>
      <c r="C240" s="10" t="s">
        <v>250</v>
      </c>
      <c r="D240" s="103" t="s">
        <v>251</v>
      </c>
      <c r="E240" s="104"/>
      <c r="F240" s="105"/>
      <c r="G240" s="23">
        <v>1613</v>
      </c>
      <c r="H240" s="23" t="s">
        <v>13</v>
      </c>
      <c r="I240" s="11">
        <v>900</v>
      </c>
      <c r="J240" s="11">
        <f t="shared" si="23"/>
        <v>16200</v>
      </c>
      <c r="K240" s="7">
        <v>18</v>
      </c>
    </row>
    <row r="241" spans="1:11" s="3" customFormat="1" ht="12" thickBot="1" x14ac:dyDescent="0.25">
      <c r="A241" s="15"/>
      <c r="B241" s="15"/>
      <c r="C241" s="15"/>
      <c r="D241" s="42"/>
      <c r="E241" s="42"/>
      <c r="F241" s="42"/>
      <c r="G241" s="43"/>
      <c r="H241" s="32" t="s">
        <v>38</v>
      </c>
      <c r="I241" s="45">
        <f>SUM(I189:I240)</f>
        <v>30164.63</v>
      </c>
      <c r="J241" s="16">
        <f>SUM(J189:J240)</f>
        <v>1333969.8400000001</v>
      </c>
      <c r="K241" s="46">
        <f>SUM(K189:K240)</f>
        <v>7538</v>
      </c>
    </row>
    <row r="242" spans="1:11" s="3" customFormat="1" ht="12" thickBot="1" x14ac:dyDescent="0.25">
      <c r="A242" s="15"/>
      <c r="B242" s="15"/>
      <c r="C242" s="15"/>
      <c r="D242" s="42"/>
      <c r="E242" s="42"/>
      <c r="F242" s="42"/>
      <c r="G242" s="43"/>
      <c r="H242" s="15"/>
      <c r="I242" s="33"/>
      <c r="J242" s="33"/>
      <c r="K242" s="43"/>
    </row>
    <row r="243" spans="1:11" ht="12.75" customHeight="1" x14ac:dyDescent="0.2">
      <c r="A243" s="110" t="s">
        <v>0</v>
      </c>
      <c r="B243" s="101" t="s">
        <v>1</v>
      </c>
      <c r="C243" s="101" t="s">
        <v>2</v>
      </c>
      <c r="D243" s="112" t="s">
        <v>3</v>
      </c>
      <c r="E243" s="113"/>
      <c r="F243" s="114"/>
      <c r="G243" s="101" t="s">
        <v>4</v>
      </c>
      <c r="H243" s="101" t="s">
        <v>5</v>
      </c>
      <c r="I243" s="106" t="s">
        <v>6</v>
      </c>
      <c r="J243" s="106" t="s">
        <v>7</v>
      </c>
      <c r="K243" s="101" t="s">
        <v>8</v>
      </c>
    </row>
    <row r="244" spans="1:11" x14ac:dyDescent="0.2">
      <c r="A244" s="111"/>
      <c r="B244" s="102"/>
      <c r="C244" s="102"/>
      <c r="D244" s="115"/>
      <c r="E244" s="116"/>
      <c r="F244" s="117"/>
      <c r="G244" s="102"/>
      <c r="H244" s="102"/>
      <c r="I244" s="107"/>
      <c r="J244" s="107"/>
      <c r="K244" s="102"/>
    </row>
    <row r="245" spans="1:11" ht="12" thickBot="1" x14ac:dyDescent="0.25">
      <c r="A245" s="111"/>
      <c r="B245" s="102"/>
      <c r="C245" s="102"/>
      <c r="D245" s="115"/>
      <c r="E245" s="116"/>
      <c r="F245" s="117"/>
      <c r="G245" s="102"/>
      <c r="H245" s="102"/>
      <c r="I245" s="107"/>
      <c r="J245" s="107"/>
      <c r="K245" s="102"/>
    </row>
    <row r="246" spans="1:11" ht="12" thickBot="1" x14ac:dyDescent="0.25">
      <c r="A246" s="4"/>
      <c r="B246" s="5"/>
      <c r="C246" s="108" t="s">
        <v>185</v>
      </c>
      <c r="D246" s="108"/>
      <c r="E246" s="108"/>
      <c r="F246" s="108"/>
      <c r="G246" s="108"/>
      <c r="H246" s="108"/>
      <c r="I246" s="108"/>
      <c r="J246" s="108"/>
      <c r="K246" s="109"/>
    </row>
    <row r="247" spans="1:11" s="13" customFormat="1" ht="12" thickBot="1" x14ac:dyDescent="0.25">
      <c r="A247" s="6">
        <v>197</v>
      </c>
      <c r="B247" s="53">
        <v>45240</v>
      </c>
      <c r="C247" s="53">
        <v>45240</v>
      </c>
      <c r="D247" s="103" t="s">
        <v>252</v>
      </c>
      <c r="E247" s="104"/>
      <c r="F247" s="105"/>
      <c r="G247" s="23">
        <v>187</v>
      </c>
      <c r="H247" s="23" t="s">
        <v>13</v>
      </c>
      <c r="I247" s="11">
        <v>90</v>
      </c>
      <c r="J247" s="11">
        <f t="shared" ref="J247:J259" si="25">K247*I247</f>
        <v>1080</v>
      </c>
      <c r="K247" s="7">
        <v>12</v>
      </c>
    </row>
    <row r="248" spans="1:11" s="13" customFormat="1" ht="12" thickBot="1" x14ac:dyDescent="0.25">
      <c r="A248" s="6">
        <v>198</v>
      </c>
      <c r="B248" s="53">
        <v>44566</v>
      </c>
      <c r="C248" s="23" t="s">
        <v>253</v>
      </c>
      <c r="D248" s="8" t="s">
        <v>254</v>
      </c>
      <c r="E248" s="9"/>
      <c r="F248" s="10"/>
      <c r="G248" s="23">
        <v>167</v>
      </c>
      <c r="H248" s="23" t="s">
        <v>13</v>
      </c>
      <c r="I248" s="11">
        <v>265</v>
      </c>
      <c r="J248" s="11">
        <f t="shared" si="25"/>
        <v>2120</v>
      </c>
      <c r="K248" s="7">
        <v>8</v>
      </c>
    </row>
    <row r="249" spans="1:11" s="13" customFormat="1" ht="12" thickBot="1" x14ac:dyDescent="0.25">
      <c r="A249" s="6">
        <v>199</v>
      </c>
      <c r="B249" s="53">
        <v>44566</v>
      </c>
      <c r="C249" s="23" t="s">
        <v>253</v>
      </c>
      <c r="D249" s="103" t="s">
        <v>255</v>
      </c>
      <c r="E249" s="104"/>
      <c r="F249" s="105"/>
      <c r="G249" s="23">
        <v>2158</v>
      </c>
      <c r="H249" s="23" t="s">
        <v>13</v>
      </c>
      <c r="I249" s="11">
        <v>390</v>
      </c>
      <c r="J249" s="11">
        <f t="shared" si="25"/>
        <v>2730</v>
      </c>
      <c r="K249" s="7">
        <v>7</v>
      </c>
    </row>
    <row r="250" spans="1:11" s="13" customFormat="1" ht="12" thickBot="1" x14ac:dyDescent="0.25">
      <c r="A250" s="6">
        <v>200</v>
      </c>
      <c r="B250" s="53">
        <v>44566</v>
      </c>
      <c r="C250" s="23" t="s">
        <v>253</v>
      </c>
      <c r="D250" s="103" t="s">
        <v>256</v>
      </c>
      <c r="E250" s="104"/>
      <c r="F250" s="105"/>
      <c r="G250" s="23">
        <v>191</v>
      </c>
      <c r="H250" s="23" t="s">
        <v>13</v>
      </c>
      <c r="I250" s="11">
        <v>469</v>
      </c>
      <c r="J250" s="11">
        <f t="shared" si="25"/>
        <v>7035</v>
      </c>
      <c r="K250" s="7">
        <v>15</v>
      </c>
    </row>
    <row r="251" spans="1:11" s="13" customFormat="1" ht="12" thickBot="1" x14ac:dyDescent="0.25">
      <c r="A251" s="6">
        <v>201</v>
      </c>
      <c r="B251" s="53">
        <v>44566</v>
      </c>
      <c r="C251" s="23" t="s">
        <v>253</v>
      </c>
      <c r="D251" s="103" t="s">
        <v>257</v>
      </c>
      <c r="E251" s="104"/>
      <c r="F251" s="105"/>
      <c r="G251" s="23">
        <v>1402</v>
      </c>
      <c r="H251" s="23" t="s">
        <v>13</v>
      </c>
      <c r="I251" s="11">
        <v>90</v>
      </c>
      <c r="J251" s="11">
        <f t="shared" si="25"/>
        <v>540</v>
      </c>
      <c r="K251" s="7">
        <v>6</v>
      </c>
    </row>
    <row r="252" spans="1:11" s="13" customFormat="1" ht="12" thickBot="1" x14ac:dyDescent="0.25">
      <c r="A252" s="6">
        <v>202</v>
      </c>
      <c r="B252" s="53">
        <v>44566</v>
      </c>
      <c r="C252" s="23" t="s">
        <v>253</v>
      </c>
      <c r="D252" s="103" t="s">
        <v>258</v>
      </c>
      <c r="E252" s="104"/>
      <c r="F252" s="105"/>
      <c r="G252" s="23">
        <v>1996</v>
      </c>
      <c r="H252" s="23" t="s">
        <v>13</v>
      </c>
      <c r="I252" s="11">
        <v>413</v>
      </c>
      <c r="J252" s="11">
        <f t="shared" si="25"/>
        <v>46256</v>
      </c>
      <c r="K252" s="7">
        <v>112</v>
      </c>
    </row>
    <row r="253" spans="1:11" s="13" customFormat="1" ht="12" thickBot="1" x14ac:dyDescent="0.25">
      <c r="A253" s="6">
        <v>203</v>
      </c>
      <c r="B253" s="53">
        <v>44566</v>
      </c>
      <c r="C253" s="23" t="s">
        <v>253</v>
      </c>
      <c r="D253" s="103" t="s">
        <v>259</v>
      </c>
      <c r="E253" s="104"/>
      <c r="F253" s="105"/>
      <c r="G253" s="23">
        <v>883</v>
      </c>
      <c r="H253" s="23" t="s">
        <v>13</v>
      </c>
      <c r="I253" s="11">
        <v>169</v>
      </c>
      <c r="J253" s="11">
        <f t="shared" si="25"/>
        <v>676</v>
      </c>
      <c r="K253" s="7">
        <v>4</v>
      </c>
    </row>
    <row r="254" spans="1:11" s="13" customFormat="1" ht="12" thickBot="1" x14ac:dyDescent="0.25">
      <c r="A254" s="6">
        <v>204</v>
      </c>
      <c r="B254" s="53">
        <v>44566</v>
      </c>
      <c r="C254" s="23" t="s">
        <v>253</v>
      </c>
      <c r="D254" s="103" t="s">
        <v>260</v>
      </c>
      <c r="E254" s="104"/>
      <c r="F254" s="105"/>
      <c r="G254" s="23">
        <v>150</v>
      </c>
      <c r="H254" s="23" t="s">
        <v>13</v>
      </c>
      <c r="I254" s="11">
        <v>450</v>
      </c>
      <c r="J254" s="11">
        <f t="shared" si="25"/>
        <v>1350</v>
      </c>
      <c r="K254" s="7">
        <v>3</v>
      </c>
    </row>
    <row r="255" spans="1:11" s="13" customFormat="1" ht="12" thickBot="1" x14ac:dyDescent="0.25">
      <c r="A255" s="6">
        <v>205</v>
      </c>
      <c r="B255" s="53">
        <v>44566</v>
      </c>
      <c r="C255" s="23" t="s">
        <v>253</v>
      </c>
      <c r="D255" s="103" t="s">
        <v>261</v>
      </c>
      <c r="E255" s="104"/>
      <c r="F255" s="105"/>
      <c r="G255" s="23">
        <v>2588</v>
      </c>
      <c r="H255" s="23" t="s">
        <v>13</v>
      </c>
      <c r="I255" s="11">
        <v>306</v>
      </c>
      <c r="J255" s="11">
        <f t="shared" si="25"/>
        <v>3366</v>
      </c>
      <c r="K255" s="7">
        <v>11</v>
      </c>
    </row>
    <row r="256" spans="1:11" s="13" customFormat="1" ht="12" thickBot="1" x14ac:dyDescent="0.25">
      <c r="A256" s="6">
        <v>206</v>
      </c>
      <c r="B256" s="53">
        <v>44566</v>
      </c>
      <c r="C256" s="23" t="s">
        <v>253</v>
      </c>
      <c r="D256" s="103" t="s">
        <v>262</v>
      </c>
      <c r="E256" s="104"/>
      <c r="F256" s="105"/>
      <c r="G256" s="23">
        <v>195</v>
      </c>
      <c r="H256" s="23" t="s">
        <v>13</v>
      </c>
      <c r="I256" s="11">
        <v>558</v>
      </c>
      <c r="J256" s="11">
        <f t="shared" si="25"/>
        <v>1116</v>
      </c>
      <c r="K256" s="7">
        <v>2</v>
      </c>
    </row>
    <row r="257" spans="1:11" s="13" customFormat="1" ht="12" thickBot="1" x14ac:dyDescent="0.25">
      <c r="A257" s="6">
        <v>207</v>
      </c>
      <c r="B257" s="53">
        <v>44566</v>
      </c>
      <c r="C257" s="23" t="s">
        <v>253</v>
      </c>
      <c r="D257" s="103" t="s">
        <v>263</v>
      </c>
      <c r="E257" s="104"/>
      <c r="F257" s="105"/>
      <c r="G257" s="23">
        <v>199</v>
      </c>
      <c r="H257" s="23" t="s">
        <v>13</v>
      </c>
      <c r="I257" s="11">
        <v>10618</v>
      </c>
      <c r="J257" s="11">
        <f t="shared" si="25"/>
        <v>21236</v>
      </c>
      <c r="K257" s="7">
        <v>2</v>
      </c>
    </row>
    <row r="258" spans="1:11" s="13" customFormat="1" ht="12" thickBot="1" x14ac:dyDescent="0.25">
      <c r="A258" s="6">
        <v>208</v>
      </c>
      <c r="B258" s="53">
        <v>44566</v>
      </c>
      <c r="C258" s="23" t="s">
        <v>253</v>
      </c>
      <c r="D258" s="103" t="s">
        <v>264</v>
      </c>
      <c r="E258" s="104"/>
      <c r="F258" s="105"/>
      <c r="G258" s="23">
        <v>330</v>
      </c>
      <c r="H258" s="23" t="s">
        <v>13</v>
      </c>
      <c r="I258" s="11">
        <v>290</v>
      </c>
      <c r="J258" s="11">
        <f t="shared" si="25"/>
        <v>6380</v>
      </c>
      <c r="K258" s="7">
        <v>22</v>
      </c>
    </row>
    <row r="259" spans="1:11" s="13" customFormat="1" ht="12" thickBot="1" x14ac:dyDescent="0.25">
      <c r="A259" s="6">
        <v>209</v>
      </c>
      <c r="B259" s="53">
        <v>44566</v>
      </c>
      <c r="C259" s="23" t="s">
        <v>253</v>
      </c>
      <c r="D259" s="8" t="s">
        <v>265</v>
      </c>
      <c r="E259" s="9"/>
      <c r="F259" s="10"/>
      <c r="G259" s="23">
        <v>185</v>
      </c>
      <c r="H259" s="23" t="s">
        <v>13</v>
      </c>
      <c r="I259" s="11">
        <v>980</v>
      </c>
      <c r="J259" s="11">
        <f t="shared" si="25"/>
        <v>19600</v>
      </c>
      <c r="K259" s="7">
        <v>20</v>
      </c>
    </row>
    <row r="260" spans="1:11" s="3" customFormat="1" ht="12" thickBot="1" x14ac:dyDescent="0.25">
      <c r="A260" s="15"/>
      <c r="B260" s="15"/>
      <c r="C260" s="15"/>
      <c r="D260" s="42"/>
      <c r="E260" s="42"/>
      <c r="F260" s="42"/>
      <c r="G260" s="42"/>
      <c r="H260" s="15" t="s">
        <v>38</v>
      </c>
      <c r="I260" s="16">
        <f>SUM(I247:I259)</f>
        <v>15088</v>
      </c>
      <c r="J260" s="44">
        <f>SUM(J247:J259)</f>
        <v>113485</v>
      </c>
      <c r="K260" s="47">
        <f>SUM(K247:K259)</f>
        <v>224</v>
      </c>
    </row>
    <row r="261" spans="1:11" s="3" customFormat="1" ht="12" thickBot="1" x14ac:dyDescent="0.25">
      <c r="A261" s="15"/>
      <c r="B261" s="15"/>
      <c r="C261" s="15"/>
      <c r="D261" s="42"/>
      <c r="E261" s="42"/>
      <c r="F261" s="42"/>
      <c r="G261" s="42"/>
      <c r="H261" s="42"/>
      <c r="I261" s="18"/>
      <c r="J261" s="18"/>
      <c r="K261" s="42"/>
    </row>
    <row r="262" spans="1:11" ht="12.75" customHeight="1" x14ac:dyDescent="0.2">
      <c r="A262" s="110" t="s">
        <v>0</v>
      </c>
      <c r="B262" s="101" t="s">
        <v>1</v>
      </c>
      <c r="C262" s="101" t="s">
        <v>2</v>
      </c>
      <c r="D262" s="112" t="s">
        <v>3</v>
      </c>
      <c r="E262" s="113"/>
      <c r="F262" s="114"/>
      <c r="G262" s="101" t="s">
        <v>4</v>
      </c>
      <c r="H262" s="101" t="s">
        <v>5</v>
      </c>
      <c r="I262" s="106" t="s">
        <v>6</v>
      </c>
      <c r="J262" s="106" t="s">
        <v>7</v>
      </c>
      <c r="K262" s="101" t="s">
        <v>8</v>
      </c>
    </row>
    <row r="263" spans="1:11" x14ac:dyDescent="0.2">
      <c r="A263" s="111"/>
      <c r="B263" s="102"/>
      <c r="C263" s="102"/>
      <c r="D263" s="115"/>
      <c r="E263" s="116"/>
      <c r="F263" s="117"/>
      <c r="G263" s="102"/>
      <c r="H263" s="102"/>
      <c r="I263" s="107"/>
      <c r="J263" s="107"/>
      <c r="K263" s="102"/>
    </row>
    <row r="264" spans="1:11" ht="12" thickBot="1" x14ac:dyDescent="0.25">
      <c r="A264" s="111"/>
      <c r="B264" s="102"/>
      <c r="C264" s="102"/>
      <c r="D264" s="115"/>
      <c r="E264" s="116"/>
      <c r="F264" s="117"/>
      <c r="G264" s="102"/>
      <c r="H264" s="102"/>
      <c r="I264" s="107"/>
      <c r="J264" s="107"/>
      <c r="K264" s="102"/>
    </row>
    <row r="265" spans="1:11" ht="12" thickBot="1" x14ac:dyDescent="0.25">
      <c r="A265" s="4"/>
      <c r="B265" s="5"/>
      <c r="C265" s="108" t="s">
        <v>266</v>
      </c>
      <c r="D265" s="108"/>
      <c r="E265" s="108"/>
      <c r="F265" s="108"/>
      <c r="G265" s="108"/>
      <c r="H265" s="108"/>
      <c r="I265" s="108"/>
      <c r="J265" s="108"/>
      <c r="K265" s="109"/>
    </row>
    <row r="266" spans="1:11" s="20" customFormat="1" ht="12" thickBot="1" x14ac:dyDescent="0.25">
      <c r="A266" s="67">
        <v>210</v>
      </c>
      <c r="B266" s="73" t="s">
        <v>267</v>
      </c>
      <c r="C266" s="73" t="s">
        <v>267</v>
      </c>
      <c r="D266" s="96" t="s">
        <v>268</v>
      </c>
      <c r="E266" s="97"/>
      <c r="F266" s="98"/>
      <c r="G266" s="73">
        <v>2721</v>
      </c>
      <c r="H266" s="73" t="s">
        <v>13</v>
      </c>
      <c r="I266" s="72">
        <v>1880</v>
      </c>
      <c r="J266" s="72">
        <f t="shared" ref="J266:J323" si="26">K266*I266</f>
        <v>3760</v>
      </c>
      <c r="K266" s="66">
        <v>2</v>
      </c>
    </row>
    <row r="267" spans="1:11" s="20" customFormat="1" ht="12" thickBot="1" x14ac:dyDescent="0.25">
      <c r="A267" s="67">
        <v>211</v>
      </c>
      <c r="B267" s="73" t="s">
        <v>267</v>
      </c>
      <c r="C267" s="73" t="s">
        <v>267</v>
      </c>
      <c r="D267" s="96" t="s">
        <v>269</v>
      </c>
      <c r="E267" s="97"/>
      <c r="F267" s="98"/>
      <c r="G267" s="73">
        <v>2722</v>
      </c>
      <c r="H267" s="73" t="s">
        <v>13</v>
      </c>
      <c r="I267" s="72">
        <v>364</v>
      </c>
      <c r="J267" s="72">
        <f t="shared" si="26"/>
        <v>3640</v>
      </c>
      <c r="K267" s="66">
        <v>10</v>
      </c>
    </row>
    <row r="268" spans="1:11" s="20" customFormat="1" ht="12" thickBot="1" x14ac:dyDescent="0.25">
      <c r="A268" s="67">
        <v>212</v>
      </c>
      <c r="B268" s="73" t="s">
        <v>267</v>
      </c>
      <c r="C268" s="73" t="s">
        <v>267</v>
      </c>
      <c r="D268" s="96" t="s">
        <v>270</v>
      </c>
      <c r="E268" s="97"/>
      <c r="F268" s="98"/>
      <c r="G268" s="73">
        <v>2723</v>
      </c>
      <c r="H268" s="73" t="s">
        <v>13</v>
      </c>
      <c r="I268" s="72">
        <v>10</v>
      </c>
      <c r="J268" s="72">
        <f t="shared" si="26"/>
        <v>50</v>
      </c>
      <c r="K268" s="66">
        <v>5</v>
      </c>
    </row>
    <row r="269" spans="1:11" s="20" customFormat="1" ht="12" thickBot="1" x14ac:dyDescent="0.25">
      <c r="A269" s="67">
        <v>213</v>
      </c>
      <c r="B269" s="73" t="s">
        <v>267</v>
      </c>
      <c r="C269" s="73" t="s">
        <v>267</v>
      </c>
      <c r="D269" s="96" t="s">
        <v>271</v>
      </c>
      <c r="E269" s="97"/>
      <c r="F269" s="98"/>
      <c r="G269" s="73">
        <v>2724</v>
      </c>
      <c r="H269" s="73" t="s">
        <v>13</v>
      </c>
      <c r="I269" s="72">
        <v>8</v>
      </c>
      <c r="J269" s="72">
        <f t="shared" si="26"/>
        <v>40</v>
      </c>
      <c r="K269" s="66">
        <v>5</v>
      </c>
    </row>
    <row r="270" spans="1:11" s="20" customFormat="1" ht="12" thickBot="1" x14ac:dyDescent="0.25">
      <c r="A270" s="67">
        <v>214</v>
      </c>
      <c r="B270" s="73" t="s">
        <v>267</v>
      </c>
      <c r="C270" s="73" t="s">
        <v>267</v>
      </c>
      <c r="D270" s="96" t="s">
        <v>272</v>
      </c>
      <c r="E270" s="97"/>
      <c r="F270" s="98"/>
      <c r="G270" s="73">
        <v>1552</v>
      </c>
      <c r="H270" s="73" t="s">
        <v>13</v>
      </c>
      <c r="I270" s="72">
        <v>39</v>
      </c>
      <c r="J270" s="72">
        <f t="shared" si="26"/>
        <v>585</v>
      </c>
      <c r="K270" s="66">
        <v>15</v>
      </c>
    </row>
    <row r="271" spans="1:11" s="20" customFormat="1" ht="12" thickBot="1" x14ac:dyDescent="0.25">
      <c r="A271" s="67">
        <v>215</v>
      </c>
      <c r="B271" s="73" t="s">
        <v>267</v>
      </c>
      <c r="C271" s="73" t="s">
        <v>267</v>
      </c>
      <c r="D271" s="96" t="s">
        <v>273</v>
      </c>
      <c r="E271" s="97"/>
      <c r="F271" s="98"/>
      <c r="G271" s="73">
        <v>2730</v>
      </c>
      <c r="H271" s="73" t="s">
        <v>13</v>
      </c>
      <c r="I271" s="72">
        <v>856</v>
      </c>
      <c r="J271" s="72">
        <f t="shared" si="26"/>
        <v>2568</v>
      </c>
      <c r="K271" s="66">
        <v>3</v>
      </c>
    </row>
    <row r="272" spans="1:11" s="20" customFormat="1" ht="12" thickBot="1" x14ac:dyDescent="0.25">
      <c r="A272" s="67">
        <v>216</v>
      </c>
      <c r="B272" s="73" t="s">
        <v>267</v>
      </c>
      <c r="C272" s="73" t="s">
        <v>267</v>
      </c>
      <c r="D272" s="96" t="s">
        <v>274</v>
      </c>
      <c r="E272" s="97"/>
      <c r="F272" s="98"/>
      <c r="G272" s="73">
        <v>1727</v>
      </c>
      <c r="H272" s="73" t="s">
        <v>13</v>
      </c>
      <c r="I272" s="72">
        <v>130</v>
      </c>
      <c r="J272" s="72">
        <f t="shared" si="26"/>
        <v>1950</v>
      </c>
      <c r="K272" s="66">
        <v>15</v>
      </c>
    </row>
    <row r="273" spans="1:11" s="20" customFormat="1" ht="12" thickBot="1" x14ac:dyDescent="0.25">
      <c r="A273" s="67">
        <v>217</v>
      </c>
      <c r="B273" s="73" t="s">
        <v>267</v>
      </c>
      <c r="C273" s="73" t="s">
        <v>267</v>
      </c>
      <c r="D273" s="96" t="s">
        <v>275</v>
      </c>
      <c r="E273" s="97"/>
      <c r="F273" s="98"/>
      <c r="G273" s="73">
        <v>2622</v>
      </c>
      <c r="H273" s="73" t="s">
        <v>13</v>
      </c>
      <c r="I273" s="72">
        <v>564</v>
      </c>
      <c r="J273" s="72">
        <f t="shared" si="26"/>
        <v>564</v>
      </c>
      <c r="K273" s="66">
        <v>1</v>
      </c>
    </row>
    <row r="274" spans="1:11" s="20" customFormat="1" ht="12" thickBot="1" x14ac:dyDescent="0.25">
      <c r="A274" s="67">
        <v>218</v>
      </c>
      <c r="B274" s="73" t="s">
        <v>267</v>
      </c>
      <c r="C274" s="73" t="s">
        <v>267</v>
      </c>
      <c r="D274" s="96" t="s">
        <v>276</v>
      </c>
      <c r="E274" s="97"/>
      <c r="F274" s="98"/>
      <c r="G274" s="73">
        <v>113</v>
      </c>
      <c r="H274" s="73" t="s">
        <v>13</v>
      </c>
      <c r="I274" s="72">
        <v>1964</v>
      </c>
      <c r="J274" s="72">
        <f t="shared" si="26"/>
        <v>49100</v>
      </c>
      <c r="K274" s="66">
        <v>25</v>
      </c>
    </row>
    <row r="275" spans="1:11" s="20" customFormat="1" ht="12" thickBot="1" x14ac:dyDescent="0.25">
      <c r="A275" s="67">
        <v>219</v>
      </c>
      <c r="B275" s="73" t="s">
        <v>267</v>
      </c>
      <c r="C275" s="73" t="s">
        <v>267</v>
      </c>
      <c r="D275" s="96" t="s">
        <v>277</v>
      </c>
      <c r="E275" s="97"/>
      <c r="F275" s="98"/>
      <c r="G275" s="73">
        <v>2726</v>
      </c>
      <c r="H275" s="73" t="s">
        <v>13</v>
      </c>
      <c r="I275" s="72">
        <v>178</v>
      </c>
      <c r="J275" s="72">
        <f t="shared" si="26"/>
        <v>4450</v>
      </c>
      <c r="K275" s="66">
        <v>25</v>
      </c>
    </row>
    <row r="276" spans="1:11" s="20" customFormat="1" ht="12" thickBot="1" x14ac:dyDescent="0.25">
      <c r="A276" s="67">
        <v>220</v>
      </c>
      <c r="B276" s="73" t="s">
        <v>267</v>
      </c>
      <c r="C276" s="73" t="s">
        <v>267</v>
      </c>
      <c r="D276" s="96" t="s">
        <v>278</v>
      </c>
      <c r="E276" s="97"/>
      <c r="F276" s="98"/>
      <c r="G276" s="73">
        <v>2004</v>
      </c>
      <c r="H276" s="73" t="s">
        <v>13</v>
      </c>
      <c r="I276" s="72">
        <v>63.56</v>
      </c>
      <c r="J276" s="72">
        <f t="shared" si="26"/>
        <v>572.04</v>
      </c>
      <c r="K276" s="66">
        <v>9</v>
      </c>
    </row>
    <row r="277" spans="1:11" s="20" customFormat="1" ht="12" thickBot="1" x14ac:dyDescent="0.25">
      <c r="A277" s="67">
        <v>221</v>
      </c>
      <c r="B277" s="73" t="s">
        <v>267</v>
      </c>
      <c r="C277" s="73" t="s">
        <v>267</v>
      </c>
      <c r="D277" s="96" t="s">
        <v>279</v>
      </c>
      <c r="E277" s="97"/>
      <c r="F277" s="98"/>
      <c r="G277" s="73">
        <v>110</v>
      </c>
      <c r="H277" s="73" t="s">
        <v>13</v>
      </c>
      <c r="I277" s="72">
        <v>570</v>
      </c>
      <c r="J277" s="72">
        <f t="shared" si="26"/>
        <v>14250</v>
      </c>
      <c r="K277" s="66">
        <v>25</v>
      </c>
    </row>
    <row r="278" spans="1:11" s="20" customFormat="1" ht="12" thickBot="1" x14ac:dyDescent="0.25">
      <c r="A278" s="75">
        <v>222</v>
      </c>
      <c r="B278" s="73" t="s">
        <v>267</v>
      </c>
      <c r="C278" s="73" t="s">
        <v>267</v>
      </c>
      <c r="D278" s="96" t="s">
        <v>280</v>
      </c>
      <c r="E278" s="97"/>
      <c r="F278" s="98"/>
      <c r="G278" s="73">
        <v>1157</v>
      </c>
      <c r="H278" s="73" t="s">
        <v>13</v>
      </c>
      <c r="I278" s="72">
        <v>546.61</v>
      </c>
      <c r="J278" s="72">
        <f t="shared" si="26"/>
        <v>2733.05</v>
      </c>
      <c r="K278" s="66">
        <v>5</v>
      </c>
    </row>
    <row r="279" spans="1:11" s="20" customFormat="1" ht="12" thickBot="1" x14ac:dyDescent="0.25">
      <c r="A279" s="75">
        <v>223</v>
      </c>
      <c r="B279" s="73" t="s">
        <v>267</v>
      </c>
      <c r="C279" s="73" t="s">
        <v>267</v>
      </c>
      <c r="D279" s="96" t="s">
        <v>281</v>
      </c>
      <c r="E279" s="97"/>
      <c r="F279" s="98"/>
      <c r="G279" s="73">
        <v>539</v>
      </c>
      <c r="H279" s="73" t="s">
        <v>13</v>
      </c>
      <c r="I279" s="72">
        <v>233.05</v>
      </c>
      <c r="J279" s="72">
        <f t="shared" si="26"/>
        <v>15148.25</v>
      </c>
      <c r="K279" s="66">
        <v>65</v>
      </c>
    </row>
    <row r="280" spans="1:11" s="20" customFormat="1" ht="12" thickBot="1" x14ac:dyDescent="0.25">
      <c r="A280" s="67">
        <v>224</v>
      </c>
      <c r="B280" s="73" t="s">
        <v>267</v>
      </c>
      <c r="C280" s="73" t="s">
        <v>267</v>
      </c>
      <c r="D280" s="96" t="s">
        <v>282</v>
      </c>
      <c r="E280" s="97"/>
      <c r="F280" s="98"/>
      <c r="G280" s="73">
        <v>2727</v>
      </c>
      <c r="H280" s="73" t="s">
        <v>13</v>
      </c>
      <c r="I280" s="72">
        <v>1812</v>
      </c>
      <c r="J280" s="72">
        <f t="shared" si="26"/>
        <v>14496</v>
      </c>
      <c r="K280" s="66">
        <v>8</v>
      </c>
    </row>
    <row r="281" spans="1:11" s="20" customFormat="1" ht="12" thickBot="1" x14ac:dyDescent="0.25">
      <c r="A281" s="67">
        <v>225</v>
      </c>
      <c r="B281" s="73" t="s">
        <v>267</v>
      </c>
      <c r="C281" s="73" t="s">
        <v>267</v>
      </c>
      <c r="D281" s="96" t="s">
        <v>283</v>
      </c>
      <c r="E281" s="97"/>
      <c r="F281" s="98"/>
      <c r="G281" s="73">
        <v>2728</v>
      </c>
      <c r="H281" s="73" t="s">
        <v>13</v>
      </c>
      <c r="I281" s="72">
        <v>207</v>
      </c>
      <c r="J281" s="72">
        <f t="shared" si="26"/>
        <v>828</v>
      </c>
      <c r="K281" s="66">
        <v>4</v>
      </c>
    </row>
    <row r="282" spans="1:11" s="20" customFormat="1" ht="12" thickBot="1" x14ac:dyDescent="0.25">
      <c r="A282" s="67">
        <v>226</v>
      </c>
      <c r="B282" s="73" t="s">
        <v>267</v>
      </c>
      <c r="C282" s="73" t="s">
        <v>267</v>
      </c>
      <c r="D282" s="96" t="s">
        <v>284</v>
      </c>
      <c r="E282" s="97"/>
      <c r="F282" s="98"/>
      <c r="G282" s="73">
        <v>2729</v>
      </c>
      <c r="H282" s="73" t="s">
        <v>13</v>
      </c>
      <c r="I282" s="72">
        <v>617</v>
      </c>
      <c r="J282" s="72">
        <f t="shared" si="26"/>
        <v>3085</v>
      </c>
      <c r="K282" s="66">
        <v>5</v>
      </c>
    </row>
    <row r="283" spans="1:11" s="20" customFormat="1" ht="12" thickBot="1" x14ac:dyDescent="0.25">
      <c r="A283" s="67">
        <v>227</v>
      </c>
      <c r="B283" s="73" t="s">
        <v>267</v>
      </c>
      <c r="C283" s="73" t="s">
        <v>267</v>
      </c>
      <c r="D283" s="96" t="s">
        <v>285</v>
      </c>
      <c r="E283" s="97"/>
      <c r="F283" s="98"/>
      <c r="G283" s="73">
        <v>1845</v>
      </c>
      <c r="H283" s="73" t="s">
        <v>13</v>
      </c>
      <c r="I283" s="72">
        <v>178</v>
      </c>
      <c r="J283" s="72">
        <f t="shared" si="26"/>
        <v>356</v>
      </c>
      <c r="K283" s="66">
        <v>2</v>
      </c>
    </row>
    <row r="284" spans="1:11" s="20" customFormat="1" ht="12" thickBot="1" x14ac:dyDescent="0.25">
      <c r="A284" s="67">
        <v>228</v>
      </c>
      <c r="B284" s="73" t="s">
        <v>267</v>
      </c>
      <c r="C284" s="73" t="s">
        <v>267</v>
      </c>
      <c r="D284" s="96" t="s">
        <v>286</v>
      </c>
      <c r="E284" s="97"/>
      <c r="F284" s="98"/>
      <c r="G284" s="73">
        <v>2707</v>
      </c>
      <c r="H284" s="73" t="s">
        <v>13</v>
      </c>
      <c r="I284" s="72">
        <v>1759</v>
      </c>
      <c r="J284" s="72">
        <f t="shared" si="26"/>
        <v>17590</v>
      </c>
      <c r="K284" s="66">
        <v>10</v>
      </c>
    </row>
    <row r="285" spans="1:11" s="20" customFormat="1" ht="12" thickBot="1" x14ac:dyDescent="0.25">
      <c r="A285" s="67">
        <v>229</v>
      </c>
      <c r="B285" s="73" t="s">
        <v>267</v>
      </c>
      <c r="C285" s="73" t="s">
        <v>267</v>
      </c>
      <c r="D285" s="96" t="s">
        <v>287</v>
      </c>
      <c r="E285" s="97"/>
      <c r="F285" s="98"/>
      <c r="G285" s="73">
        <v>2708</v>
      </c>
      <c r="H285" s="73" t="s">
        <v>13</v>
      </c>
      <c r="I285" s="72">
        <v>6154</v>
      </c>
      <c r="J285" s="72">
        <f t="shared" si="26"/>
        <v>6154</v>
      </c>
      <c r="K285" s="66">
        <v>1</v>
      </c>
    </row>
    <row r="286" spans="1:11" s="20" customFormat="1" ht="12" thickBot="1" x14ac:dyDescent="0.25">
      <c r="A286" s="67">
        <v>230</v>
      </c>
      <c r="B286" s="73" t="s">
        <v>267</v>
      </c>
      <c r="C286" s="73" t="s">
        <v>267</v>
      </c>
      <c r="D286" s="96" t="s">
        <v>288</v>
      </c>
      <c r="E286" s="97"/>
      <c r="F286" s="98"/>
      <c r="G286" s="73">
        <v>2709</v>
      </c>
      <c r="H286" s="73" t="s">
        <v>13</v>
      </c>
      <c r="I286" s="72">
        <v>3440</v>
      </c>
      <c r="J286" s="72">
        <f t="shared" si="26"/>
        <v>6880</v>
      </c>
      <c r="K286" s="66">
        <v>2</v>
      </c>
    </row>
    <row r="287" spans="1:11" s="20" customFormat="1" ht="12" thickBot="1" x14ac:dyDescent="0.25">
      <c r="A287" s="67">
        <v>231</v>
      </c>
      <c r="B287" s="73" t="s">
        <v>267</v>
      </c>
      <c r="C287" s="73" t="s">
        <v>267</v>
      </c>
      <c r="D287" s="96" t="s">
        <v>289</v>
      </c>
      <c r="E287" s="97"/>
      <c r="F287" s="98"/>
      <c r="G287" s="73">
        <v>2710</v>
      </c>
      <c r="H287" s="73" t="s">
        <v>13</v>
      </c>
      <c r="I287" s="72">
        <v>1368</v>
      </c>
      <c r="J287" s="72">
        <f t="shared" si="26"/>
        <v>6840</v>
      </c>
      <c r="K287" s="66">
        <v>5</v>
      </c>
    </row>
    <row r="288" spans="1:11" s="20" customFormat="1" ht="12" thickBot="1" x14ac:dyDescent="0.25">
      <c r="A288" s="67">
        <v>232</v>
      </c>
      <c r="B288" s="73" t="s">
        <v>267</v>
      </c>
      <c r="C288" s="73" t="s">
        <v>267</v>
      </c>
      <c r="D288" s="96" t="s">
        <v>290</v>
      </c>
      <c r="E288" s="97"/>
      <c r="F288" s="98"/>
      <c r="G288" s="73">
        <v>1716</v>
      </c>
      <c r="H288" s="73" t="s">
        <v>291</v>
      </c>
      <c r="I288" s="72">
        <v>1480</v>
      </c>
      <c r="J288" s="72">
        <f t="shared" si="26"/>
        <v>5920</v>
      </c>
      <c r="K288" s="66">
        <v>4</v>
      </c>
    </row>
    <row r="289" spans="1:11" s="20" customFormat="1" ht="12" thickBot="1" x14ac:dyDescent="0.25">
      <c r="A289" s="67">
        <v>233</v>
      </c>
      <c r="B289" s="73" t="s">
        <v>267</v>
      </c>
      <c r="C289" s="73" t="s">
        <v>267</v>
      </c>
      <c r="D289" s="96" t="s">
        <v>292</v>
      </c>
      <c r="E289" s="97"/>
      <c r="F289" s="98"/>
      <c r="G289" s="73">
        <v>2085</v>
      </c>
      <c r="H289" s="73" t="s">
        <v>13</v>
      </c>
      <c r="I289" s="72">
        <v>177.97</v>
      </c>
      <c r="J289" s="72">
        <f t="shared" si="26"/>
        <v>1779.7</v>
      </c>
      <c r="K289" s="66">
        <v>10</v>
      </c>
    </row>
    <row r="290" spans="1:11" s="20" customFormat="1" ht="12" thickBot="1" x14ac:dyDescent="0.25">
      <c r="A290" s="67">
        <v>234</v>
      </c>
      <c r="B290" s="73" t="s">
        <v>267</v>
      </c>
      <c r="C290" s="73" t="s">
        <v>267</v>
      </c>
      <c r="D290" s="96" t="s">
        <v>293</v>
      </c>
      <c r="E290" s="97"/>
      <c r="F290" s="98"/>
      <c r="G290" s="73">
        <v>2084</v>
      </c>
      <c r="H290" s="73" t="s">
        <v>13</v>
      </c>
      <c r="I290" s="72">
        <v>211.86</v>
      </c>
      <c r="J290" s="72">
        <f t="shared" si="26"/>
        <v>2542.3200000000002</v>
      </c>
      <c r="K290" s="66">
        <v>12</v>
      </c>
    </row>
    <row r="291" spans="1:11" s="20" customFormat="1" ht="12" thickBot="1" x14ac:dyDescent="0.25">
      <c r="A291" s="67">
        <v>235</v>
      </c>
      <c r="B291" s="73" t="s">
        <v>267</v>
      </c>
      <c r="C291" s="73" t="s">
        <v>267</v>
      </c>
      <c r="D291" s="96" t="s">
        <v>294</v>
      </c>
      <c r="E291" s="97"/>
      <c r="F291" s="98"/>
      <c r="G291" s="73">
        <v>1718</v>
      </c>
      <c r="H291" s="73" t="s">
        <v>13</v>
      </c>
      <c r="I291" s="72">
        <v>3283.9</v>
      </c>
      <c r="J291" s="72">
        <f t="shared" si="26"/>
        <v>3283.9</v>
      </c>
      <c r="K291" s="66">
        <v>1</v>
      </c>
    </row>
    <row r="292" spans="1:11" s="20" customFormat="1" ht="12" thickBot="1" x14ac:dyDescent="0.25">
      <c r="A292" s="67">
        <v>236</v>
      </c>
      <c r="B292" s="73" t="s">
        <v>267</v>
      </c>
      <c r="C292" s="73" t="s">
        <v>267</v>
      </c>
      <c r="D292" s="96" t="s">
        <v>295</v>
      </c>
      <c r="E292" s="97"/>
      <c r="F292" s="98"/>
      <c r="G292" s="73">
        <v>1832</v>
      </c>
      <c r="H292" s="73" t="s">
        <v>13</v>
      </c>
      <c r="I292" s="72">
        <v>367</v>
      </c>
      <c r="J292" s="72">
        <f t="shared" si="26"/>
        <v>734</v>
      </c>
      <c r="K292" s="66">
        <v>2</v>
      </c>
    </row>
    <row r="293" spans="1:11" s="20" customFormat="1" ht="12" thickBot="1" x14ac:dyDescent="0.25">
      <c r="A293" s="67">
        <v>237</v>
      </c>
      <c r="B293" s="73" t="s">
        <v>267</v>
      </c>
      <c r="C293" s="73" t="s">
        <v>267</v>
      </c>
      <c r="D293" s="96" t="s">
        <v>296</v>
      </c>
      <c r="E293" s="97"/>
      <c r="F293" s="98"/>
      <c r="G293" s="73">
        <v>1331</v>
      </c>
      <c r="H293" s="73" t="s">
        <v>13</v>
      </c>
      <c r="I293" s="72">
        <v>805.08</v>
      </c>
      <c r="J293" s="72">
        <f t="shared" si="26"/>
        <v>1610.16</v>
      </c>
      <c r="K293" s="66">
        <v>2</v>
      </c>
    </row>
    <row r="294" spans="1:11" s="20" customFormat="1" ht="12" thickBot="1" x14ac:dyDescent="0.25">
      <c r="A294" s="67">
        <v>238</v>
      </c>
      <c r="B294" s="73" t="s">
        <v>267</v>
      </c>
      <c r="C294" s="73" t="s">
        <v>267</v>
      </c>
      <c r="D294" s="96" t="s">
        <v>297</v>
      </c>
      <c r="E294" s="97"/>
      <c r="F294" s="98"/>
      <c r="G294" s="73">
        <v>2608</v>
      </c>
      <c r="H294" s="73" t="s">
        <v>13</v>
      </c>
      <c r="I294" s="72">
        <v>258.02999999999997</v>
      </c>
      <c r="J294" s="72">
        <f t="shared" si="26"/>
        <v>774.08999999999992</v>
      </c>
      <c r="K294" s="66">
        <v>3</v>
      </c>
    </row>
    <row r="295" spans="1:11" s="20" customFormat="1" ht="12" thickBot="1" x14ac:dyDescent="0.25">
      <c r="A295" s="67">
        <v>239</v>
      </c>
      <c r="B295" s="73" t="s">
        <v>267</v>
      </c>
      <c r="C295" s="73" t="s">
        <v>267</v>
      </c>
      <c r="D295" s="96" t="s">
        <v>298</v>
      </c>
      <c r="E295" s="97"/>
      <c r="F295" s="98"/>
      <c r="G295" s="73">
        <v>2609</v>
      </c>
      <c r="H295" s="73" t="s">
        <v>13</v>
      </c>
      <c r="I295" s="72">
        <v>258.02999999999997</v>
      </c>
      <c r="J295" s="72">
        <f t="shared" si="26"/>
        <v>516.05999999999995</v>
      </c>
      <c r="K295" s="66">
        <v>2</v>
      </c>
    </row>
    <row r="296" spans="1:11" s="20" customFormat="1" ht="12" thickBot="1" x14ac:dyDescent="0.25">
      <c r="A296" s="67">
        <v>240</v>
      </c>
      <c r="B296" s="73" t="s">
        <v>267</v>
      </c>
      <c r="C296" s="73" t="s">
        <v>267</v>
      </c>
      <c r="D296" s="96" t="s">
        <v>299</v>
      </c>
      <c r="E296" s="97"/>
      <c r="F296" s="98"/>
      <c r="G296" s="73">
        <v>2380</v>
      </c>
      <c r="H296" s="73" t="s">
        <v>13</v>
      </c>
      <c r="I296" s="72">
        <v>449</v>
      </c>
      <c r="J296" s="72">
        <f t="shared" si="26"/>
        <v>898</v>
      </c>
      <c r="K296" s="66">
        <v>2</v>
      </c>
    </row>
    <row r="297" spans="1:11" s="20" customFormat="1" ht="12" thickBot="1" x14ac:dyDescent="0.25">
      <c r="A297" s="67">
        <v>241</v>
      </c>
      <c r="B297" s="73" t="s">
        <v>267</v>
      </c>
      <c r="C297" s="73" t="s">
        <v>267</v>
      </c>
      <c r="D297" s="96" t="s">
        <v>300</v>
      </c>
      <c r="E297" s="97"/>
      <c r="F297" s="98"/>
      <c r="G297" s="73">
        <v>2711</v>
      </c>
      <c r="H297" s="73" t="s">
        <v>13</v>
      </c>
      <c r="I297" s="72">
        <v>439</v>
      </c>
      <c r="J297" s="72">
        <f t="shared" si="26"/>
        <v>4390</v>
      </c>
      <c r="K297" s="66">
        <v>10</v>
      </c>
    </row>
    <row r="298" spans="1:11" s="20" customFormat="1" ht="12" thickBot="1" x14ac:dyDescent="0.25">
      <c r="A298" s="67">
        <v>242</v>
      </c>
      <c r="B298" s="73" t="s">
        <v>267</v>
      </c>
      <c r="C298" s="73" t="s">
        <v>267</v>
      </c>
      <c r="D298" s="96" t="s">
        <v>301</v>
      </c>
      <c r="E298" s="97"/>
      <c r="F298" s="98"/>
      <c r="G298" s="73">
        <v>1287</v>
      </c>
      <c r="H298" s="73" t="s">
        <v>13</v>
      </c>
      <c r="I298" s="72">
        <v>1000</v>
      </c>
      <c r="J298" s="72">
        <f t="shared" si="26"/>
        <v>5000</v>
      </c>
      <c r="K298" s="66">
        <v>5</v>
      </c>
    </row>
    <row r="299" spans="1:11" s="20" customFormat="1" ht="12" thickBot="1" x14ac:dyDescent="0.25">
      <c r="A299" s="67">
        <v>243</v>
      </c>
      <c r="B299" s="73" t="s">
        <v>267</v>
      </c>
      <c r="C299" s="73" t="s">
        <v>267</v>
      </c>
      <c r="D299" s="96" t="s">
        <v>302</v>
      </c>
      <c r="E299" s="97"/>
      <c r="F299" s="98"/>
      <c r="G299" s="73">
        <v>2712</v>
      </c>
      <c r="H299" s="73" t="s">
        <v>13</v>
      </c>
      <c r="I299" s="72">
        <v>21</v>
      </c>
      <c r="J299" s="72">
        <f t="shared" si="26"/>
        <v>10500</v>
      </c>
      <c r="K299" s="66">
        <v>500</v>
      </c>
    </row>
    <row r="300" spans="1:11" s="20" customFormat="1" ht="12" thickBot="1" x14ac:dyDescent="0.25">
      <c r="A300" s="67">
        <v>244</v>
      </c>
      <c r="B300" s="73" t="s">
        <v>267</v>
      </c>
      <c r="C300" s="73" t="s">
        <v>267</v>
      </c>
      <c r="D300" s="96" t="s">
        <v>303</v>
      </c>
      <c r="E300" s="97"/>
      <c r="F300" s="98"/>
      <c r="G300" s="73">
        <v>2713</v>
      </c>
      <c r="H300" s="73" t="s">
        <v>13</v>
      </c>
      <c r="I300" s="72">
        <v>28</v>
      </c>
      <c r="J300" s="72">
        <f t="shared" si="26"/>
        <v>14000</v>
      </c>
      <c r="K300" s="66">
        <v>500</v>
      </c>
    </row>
    <row r="301" spans="1:11" s="20" customFormat="1" ht="12" thickBot="1" x14ac:dyDescent="0.25">
      <c r="A301" s="67">
        <v>245</v>
      </c>
      <c r="B301" s="73" t="s">
        <v>267</v>
      </c>
      <c r="C301" s="73" t="s">
        <v>267</v>
      </c>
      <c r="D301" s="96" t="s">
        <v>304</v>
      </c>
      <c r="E301" s="97"/>
      <c r="F301" s="98"/>
      <c r="G301" s="73">
        <v>2714</v>
      </c>
      <c r="H301" s="73" t="s">
        <v>13</v>
      </c>
      <c r="I301" s="72">
        <v>48</v>
      </c>
      <c r="J301" s="72">
        <f t="shared" si="26"/>
        <v>24000</v>
      </c>
      <c r="K301" s="66">
        <v>500</v>
      </c>
    </row>
    <row r="302" spans="1:11" s="20" customFormat="1" ht="12" thickBot="1" x14ac:dyDescent="0.25">
      <c r="A302" s="67">
        <v>246</v>
      </c>
      <c r="B302" s="73" t="s">
        <v>267</v>
      </c>
      <c r="C302" s="73" t="s">
        <v>267</v>
      </c>
      <c r="D302" s="96" t="s">
        <v>305</v>
      </c>
      <c r="E302" s="97"/>
      <c r="F302" s="98"/>
      <c r="G302" s="73">
        <v>2715</v>
      </c>
      <c r="H302" s="73" t="s">
        <v>13</v>
      </c>
      <c r="I302" s="72">
        <v>69</v>
      </c>
      <c r="J302" s="72">
        <f t="shared" si="26"/>
        <v>34500</v>
      </c>
      <c r="K302" s="66">
        <v>500</v>
      </c>
    </row>
    <row r="303" spans="1:11" s="20" customFormat="1" ht="12" thickBot="1" x14ac:dyDescent="0.25">
      <c r="A303" s="67">
        <v>247</v>
      </c>
      <c r="B303" s="73" t="s">
        <v>267</v>
      </c>
      <c r="C303" s="73" t="s">
        <v>267</v>
      </c>
      <c r="D303" s="96" t="s">
        <v>306</v>
      </c>
      <c r="E303" s="97"/>
      <c r="F303" s="98"/>
      <c r="G303" s="73">
        <v>2716</v>
      </c>
      <c r="H303" s="73" t="s">
        <v>13</v>
      </c>
      <c r="I303" s="72">
        <v>154</v>
      </c>
      <c r="J303" s="72">
        <f t="shared" si="26"/>
        <v>15400</v>
      </c>
      <c r="K303" s="66">
        <v>100</v>
      </c>
    </row>
    <row r="304" spans="1:11" s="20" customFormat="1" ht="12" thickBot="1" x14ac:dyDescent="0.25">
      <c r="A304" s="67">
        <v>248</v>
      </c>
      <c r="B304" s="73" t="s">
        <v>267</v>
      </c>
      <c r="C304" s="73" t="s">
        <v>267</v>
      </c>
      <c r="D304" s="96" t="s">
        <v>307</v>
      </c>
      <c r="E304" s="97"/>
      <c r="F304" s="98"/>
      <c r="G304" s="73">
        <v>2717</v>
      </c>
      <c r="H304" s="73" t="s">
        <v>13</v>
      </c>
      <c r="I304" s="72">
        <v>244</v>
      </c>
      <c r="J304" s="72">
        <f t="shared" si="26"/>
        <v>12200</v>
      </c>
      <c r="K304" s="66">
        <v>50</v>
      </c>
    </row>
    <row r="305" spans="1:11" s="20" customFormat="1" ht="12" thickBot="1" x14ac:dyDescent="0.25">
      <c r="A305" s="67">
        <v>249</v>
      </c>
      <c r="B305" s="73" t="s">
        <v>267</v>
      </c>
      <c r="C305" s="73" t="s">
        <v>267</v>
      </c>
      <c r="D305" s="96" t="s">
        <v>308</v>
      </c>
      <c r="E305" s="97"/>
      <c r="F305" s="98"/>
      <c r="G305" s="73">
        <v>2718</v>
      </c>
      <c r="H305" s="73" t="s">
        <v>13</v>
      </c>
      <c r="I305" s="72">
        <v>266</v>
      </c>
      <c r="J305" s="72">
        <f t="shared" si="26"/>
        <v>13300</v>
      </c>
      <c r="K305" s="66">
        <v>50</v>
      </c>
    </row>
    <row r="306" spans="1:11" s="20" customFormat="1" ht="12" thickBot="1" x14ac:dyDescent="0.25">
      <c r="A306" s="67">
        <v>250</v>
      </c>
      <c r="B306" s="73" t="s">
        <v>267</v>
      </c>
      <c r="C306" s="73" t="s">
        <v>267</v>
      </c>
      <c r="D306" s="96" t="s">
        <v>309</v>
      </c>
      <c r="E306" s="97"/>
      <c r="F306" s="98"/>
      <c r="G306" s="73">
        <v>2719</v>
      </c>
      <c r="H306" s="73" t="s">
        <v>13</v>
      </c>
      <c r="I306" s="72">
        <v>61</v>
      </c>
      <c r="J306" s="72">
        <f t="shared" si="26"/>
        <v>12200</v>
      </c>
      <c r="K306" s="66">
        <v>200</v>
      </c>
    </row>
    <row r="307" spans="1:11" s="20" customFormat="1" ht="12" thickBot="1" x14ac:dyDescent="0.25">
      <c r="A307" s="67">
        <v>251</v>
      </c>
      <c r="B307" s="73" t="s">
        <v>267</v>
      </c>
      <c r="C307" s="73" t="s">
        <v>267</v>
      </c>
      <c r="D307" s="96" t="s">
        <v>310</v>
      </c>
      <c r="E307" s="97"/>
      <c r="F307" s="98"/>
      <c r="G307" s="73">
        <v>2720</v>
      </c>
      <c r="H307" s="73" t="s">
        <v>13</v>
      </c>
      <c r="I307" s="72">
        <v>37</v>
      </c>
      <c r="J307" s="72">
        <f t="shared" si="26"/>
        <v>7400</v>
      </c>
      <c r="K307" s="66">
        <v>200</v>
      </c>
    </row>
    <row r="308" spans="1:11" s="20" customFormat="1" ht="12" thickBot="1" x14ac:dyDescent="0.25">
      <c r="A308" s="67">
        <v>252</v>
      </c>
      <c r="B308" s="73" t="s">
        <v>267</v>
      </c>
      <c r="C308" s="73" t="s">
        <v>267</v>
      </c>
      <c r="D308" s="96" t="s">
        <v>311</v>
      </c>
      <c r="E308" s="97"/>
      <c r="F308" s="98"/>
      <c r="G308" s="73">
        <v>1691</v>
      </c>
      <c r="H308" s="73" t="s">
        <v>13</v>
      </c>
      <c r="I308" s="72">
        <v>1939</v>
      </c>
      <c r="J308" s="72">
        <f t="shared" si="26"/>
        <v>3878</v>
      </c>
      <c r="K308" s="66">
        <v>2</v>
      </c>
    </row>
    <row r="309" spans="1:11" s="20" customFormat="1" ht="12" thickBot="1" x14ac:dyDescent="0.25">
      <c r="A309" s="67">
        <v>253</v>
      </c>
      <c r="B309" s="73" t="s">
        <v>267</v>
      </c>
      <c r="C309" s="73" t="s">
        <v>267</v>
      </c>
      <c r="D309" s="96" t="s">
        <v>312</v>
      </c>
      <c r="E309" s="97"/>
      <c r="F309" s="98"/>
      <c r="G309" s="73">
        <v>1104</v>
      </c>
      <c r="H309" s="73" t="s">
        <v>13</v>
      </c>
      <c r="I309" s="72">
        <v>152.54</v>
      </c>
      <c r="J309" s="72">
        <f t="shared" si="26"/>
        <v>152.54</v>
      </c>
      <c r="K309" s="66">
        <v>1</v>
      </c>
    </row>
    <row r="310" spans="1:11" s="20" customFormat="1" ht="12" thickBot="1" x14ac:dyDescent="0.25">
      <c r="A310" s="67">
        <v>254</v>
      </c>
      <c r="B310" s="73" t="s">
        <v>267</v>
      </c>
      <c r="C310" s="73" t="s">
        <v>267</v>
      </c>
      <c r="D310" s="96" t="s">
        <v>313</v>
      </c>
      <c r="E310" s="97"/>
      <c r="F310" s="98"/>
      <c r="G310" s="73">
        <v>2620</v>
      </c>
      <c r="H310" s="73" t="s">
        <v>13</v>
      </c>
      <c r="I310" s="72">
        <v>12288</v>
      </c>
      <c r="J310" s="72">
        <f t="shared" si="26"/>
        <v>49152</v>
      </c>
      <c r="K310" s="66">
        <v>4</v>
      </c>
    </row>
    <row r="311" spans="1:11" s="20" customFormat="1" ht="12" thickBot="1" x14ac:dyDescent="0.25">
      <c r="A311" s="67">
        <v>255</v>
      </c>
      <c r="B311" s="73" t="s">
        <v>267</v>
      </c>
      <c r="C311" s="73" t="s">
        <v>267</v>
      </c>
      <c r="D311" s="96" t="s">
        <v>314</v>
      </c>
      <c r="E311" s="97"/>
      <c r="F311" s="98"/>
      <c r="G311" s="73">
        <v>2254</v>
      </c>
      <c r="H311" s="73" t="s">
        <v>13</v>
      </c>
      <c r="I311" s="72">
        <v>1673.73</v>
      </c>
      <c r="J311" s="72">
        <f t="shared" si="26"/>
        <v>3347.46</v>
      </c>
      <c r="K311" s="66">
        <v>2</v>
      </c>
    </row>
    <row r="312" spans="1:11" s="20" customFormat="1" ht="12" thickBot="1" x14ac:dyDescent="0.25">
      <c r="A312" s="67">
        <v>256</v>
      </c>
      <c r="B312" s="73" t="s">
        <v>267</v>
      </c>
      <c r="C312" s="73" t="s">
        <v>267</v>
      </c>
      <c r="D312" s="96" t="s">
        <v>315</v>
      </c>
      <c r="E312" s="97"/>
      <c r="F312" s="98"/>
      <c r="G312" s="73">
        <v>2529</v>
      </c>
      <c r="H312" s="73" t="s">
        <v>13</v>
      </c>
      <c r="I312" s="72">
        <v>107.63</v>
      </c>
      <c r="J312" s="72">
        <f t="shared" si="26"/>
        <v>538.15</v>
      </c>
      <c r="K312" s="66">
        <v>5</v>
      </c>
    </row>
    <row r="313" spans="1:11" s="20" customFormat="1" ht="12" thickBot="1" x14ac:dyDescent="0.25">
      <c r="A313" s="67">
        <v>257</v>
      </c>
      <c r="B313" s="73" t="s">
        <v>267</v>
      </c>
      <c r="C313" s="73" t="s">
        <v>267</v>
      </c>
      <c r="D313" s="96" t="s">
        <v>316</v>
      </c>
      <c r="E313" s="97"/>
      <c r="F313" s="98"/>
      <c r="G313" s="73">
        <v>1822</v>
      </c>
      <c r="H313" s="73" t="s">
        <v>13</v>
      </c>
      <c r="I313" s="72">
        <v>333</v>
      </c>
      <c r="J313" s="72">
        <f t="shared" si="26"/>
        <v>333</v>
      </c>
      <c r="K313" s="66">
        <v>1</v>
      </c>
    </row>
    <row r="314" spans="1:11" s="20" customFormat="1" ht="12" thickBot="1" x14ac:dyDescent="0.25">
      <c r="A314" s="67">
        <v>258</v>
      </c>
      <c r="B314" s="73" t="s">
        <v>267</v>
      </c>
      <c r="C314" s="73" t="s">
        <v>267</v>
      </c>
      <c r="D314" s="96" t="s">
        <v>317</v>
      </c>
      <c r="E314" s="97"/>
      <c r="F314" s="98"/>
      <c r="G314" s="73">
        <v>635</v>
      </c>
      <c r="H314" s="73" t="s">
        <v>13</v>
      </c>
      <c r="I314" s="72">
        <v>650</v>
      </c>
      <c r="J314" s="72">
        <f t="shared" si="26"/>
        <v>650</v>
      </c>
      <c r="K314" s="66">
        <v>1</v>
      </c>
    </row>
    <row r="315" spans="1:11" s="20" customFormat="1" ht="12" thickBot="1" x14ac:dyDescent="0.25">
      <c r="A315" s="67">
        <v>259</v>
      </c>
      <c r="B315" s="73" t="s">
        <v>267</v>
      </c>
      <c r="C315" s="73" t="s">
        <v>267</v>
      </c>
      <c r="D315" s="96" t="s">
        <v>318</v>
      </c>
      <c r="E315" s="97"/>
      <c r="F315" s="98"/>
      <c r="G315" s="73">
        <v>2619</v>
      </c>
      <c r="H315" s="73" t="s">
        <v>13</v>
      </c>
      <c r="I315" s="72">
        <v>444.92</v>
      </c>
      <c r="J315" s="72">
        <f t="shared" si="26"/>
        <v>444.92</v>
      </c>
      <c r="K315" s="66">
        <v>1</v>
      </c>
    </row>
    <row r="316" spans="1:11" s="20" customFormat="1" ht="12" thickBot="1" x14ac:dyDescent="0.25">
      <c r="A316" s="67">
        <v>260</v>
      </c>
      <c r="B316" s="73" t="s">
        <v>267</v>
      </c>
      <c r="C316" s="73" t="s">
        <v>267</v>
      </c>
      <c r="D316" s="96" t="s">
        <v>319</v>
      </c>
      <c r="E316" s="97"/>
      <c r="F316" s="98"/>
      <c r="G316" s="73">
        <v>2104</v>
      </c>
      <c r="H316" s="73" t="s">
        <v>13</v>
      </c>
      <c r="I316" s="72">
        <v>4000</v>
      </c>
      <c r="J316" s="72">
        <f t="shared" si="26"/>
        <v>12000</v>
      </c>
      <c r="K316" s="66">
        <v>3</v>
      </c>
    </row>
    <row r="317" spans="1:11" s="20" customFormat="1" ht="12" thickBot="1" x14ac:dyDescent="0.25">
      <c r="A317" s="67">
        <v>261</v>
      </c>
      <c r="B317" s="73" t="s">
        <v>267</v>
      </c>
      <c r="C317" s="73" t="s">
        <v>267</v>
      </c>
      <c r="D317" s="96" t="s">
        <v>320</v>
      </c>
      <c r="E317" s="97"/>
      <c r="F317" s="98"/>
      <c r="G317" s="73">
        <v>2613</v>
      </c>
      <c r="H317" s="73" t="s">
        <v>13</v>
      </c>
      <c r="I317" s="72">
        <v>1525.42</v>
      </c>
      <c r="J317" s="72">
        <f t="shared" si="26"/>
        <v>1525.42</v>
      </c>
      <c r="K317" s="66">
        <v>1</v>
      </c>
    </row>
    <row r="318" spans="1:11" s="20" customFormat="1" ht="12" thickBot="1" x14ac:dyDescent="0.25">
      <c r="A318" s="67">
        <v>262</v>
      </c>
      <c r="B318" s="73" t="s">
        <v>267</v>
      </c>
      <c r="C318" s="73" t="s">
        <v>267</v>
      </c>
      <c r="D318" s="96" t="s">
        <v>321</v>
      </c>
      <c r="E318" s="97"/>
      <c r="F318" s="98"/>
      <c r="G318" s="73">
        <v>543</v>
      </c>
      <c r="H318" s="73" t="s">
        <v>13</v>
      </c>
      <c r="I318" s="72">
        <v>377.12</v>
      </c>
      <c r="J318" s="72">
        <f t="shared" si="26"/>
        <v>2262.7200000000003</v>
      </c>
      <c r="K318" s="66">
        <v>6</v>
      </c>
    </row>
    <row r="319" spans="1:11" s="20" customFormat="1" ht="12" thickBot="1" x14ac:dyDescent="0.25">
      <c r="A319" s="67">
        <v>263</v>
      </c>
      <c r="B319" s="73" t="s">
        <v>267</v>
      </c>
      <c r="C319" s="73" t="s">
        <v>267</v>
      </c>
      <c r="D319" s="96" t="s">
        <v>322</v>
      </c>
      <c r="E319" s="97"/>
      <c r="F319" s="98"/>
      <c r="G319" s="73">
        <v>2099</v>
      </c>
      <c r="H319" s="73" t="s">
        <v>13</v>
      </c>
      <c r="I319" s="72">
        <v>317.8</v>
      </c>
      <c r="J319" s="72">
        <f t="shared" si="26"/>
        <v>1271.2</v>
      </c>
      <c r="K319" s="66">
        <v>4</v>
      </c>
    </row>
    <row r="320" spans="1:11" s="20" customFormat="1" ht="12" thickBot="1" x14ac:dyDescent="0.25">
      <c r="A320" s="67">
        <v>264</v>
      </c>
      <c r="B320" s="73" t="s">
        <v>267</v>
      </c>
      <c r="C320" s="73" t="s">
        <v>267</v>
      </c>
      <c r="D320" s="96" t="s">
        <v>323</v>
      </c>
      <c r="E320" s="97"/>
      <c r="F320" s="98"/>
      <c r="G320" s="73">
        <v>2470</v>
      </c>
      <c r="H320" s="73" t="s">
        <v>13</v>
      </c>
      <c r="I320" s="72">
        <v>3500</v>
      </c>
      <c r="J320" s="72">
        <f t="shared" si="26"/>
        <v>10500</v>
      </c>
      <c r="K320" s="66">
        <v>3</v>
      </c>
    </row>
    <row r="321" spans="1:11" s="20" customFormat="1" ht="12" thickBot="1" x14ac:dyDescent="0.25">
      <c r="A321" s="67">
        <v>265</v>
      </c>
      <c r="B321" s="73" t="s">
        <v>267</v>
      </c>
      <c r="C321" s="73" t="s">
        <v>267</v>
      </c>
      <c r="D321" s="96" t="s">
        <v>324</v>
      </c>
      <c r="E321" s="97"/>
      <c r="F321" s="98"/>
      <c r="G321" s="73">
        <v>2229</v>
      </c>
      <c r="H321" s="73" t="s">
        <v>13</v>
      </c>
      <c r="I321" s="72">
        <v>3861.03</v>
      </c>
      <c r="J321" s="72">
        <f t="shared" si="26"/>
        <v>77220.600000000006</v>
      </c>
      <c r="K321" s="66">
        <v>20</v>
      </c>
    </row>
    <row r="322" spans="1:11" s="20" customFormat="1" ht="12" thickBot="1" x14ac:dyDescent="0.25">
      <c r="A322" s="67">
        <v>266</v>
      </c>
      <c r="B322" s="73" t="s">
        <v>267</v>
      </c>
      <c r="C322" s="73" t="s">
        <v>267</v>
      </c>
      <c r="D322" s="96" t="s">
        <v>325</v>
      </c>
      <c r="E322" s="97"/>
      <c r="F322" s="98"/>
      <c r="G322" s="73">
        <v>2525</v>
      </c>
      <c r="H322" s="73" t="s">
        <v>13</v>
      </c>
      <c r="I322" s="72">
        <v>843.22</v>
      </c>
      <c r="J322" s="72">
        <f t="shared" si="26"/>
        <v>8432.2000000000007</v>
      </c>
      <c r="K322" s="66">
        <v>10</v>
      </c>
    </row>
    <row r="323" spans="1:11" s="20" customFormat="1" ht="12" thickBot="1" x14ac:dyDescent="0.25">
      <c r="A323" s="67">
        <v>267</v>
      </c>
      <c r="B323" s="73" t="s">
        <v>267</v>
      </c>
      <c r="C323" s="73" t="s">
        <v>267</v>
      </c>
      <c r="D323" s="96" t="s">
        <v>326</v>
      </c>
      <c r="E323" s="97"/>
      <c r="F323" s="98"/>
      <c r="G323" s="73">
        <v>2612</v>
      </c>
      <c r="H323" s="73" t="s">
        <v>13</v>
      </c>
      <c r="I323" s="72">
        <v>1.57</v>
      </c>
      <c r="J323" s="72">
        <f t="shared" si="26"/>
        <v>157</v>
      </c>
      <c r="K323" s="66">
        <v>100</v>
      </c>
    </row>
    <row r="324" spans="1:11" s="3" customFormat="1" ht="12" thickBot="1" x14ac:dyDescent="0.25">
      <c r="A324" s="15"/>
      <c r="B324" s="15"/>
      <c r="C324" s="15"/>
      <c r="D324" s="42"/>
      <c r="E324" s="42"/>
      <c r="F324" s="42"/>
      <c r="G324" s="42"/>
      <c r="H324" s="15" t="s">
        <v>38</v>
      </c>
      <c r="I324" s="16">
        <f>SUM(I266:I323)</f>
        <v>64614.070000000007</v>
      </c>
      <c r="J324" s="44">
        <f>SUM(J266:J323)</f>
        <v>498452.77999999997</v>
      </c>
      <c r="K324" s="47">
        <f>SUM(K266:K323)</f>
        <v>3064</v>
      </c>
    </row>
    <row r="325" spans="1:11" s="3" customFormat="1" ht="12" thickBot="1" x14ac:dyDescent="0.25">
      <c r="A325" s="15"/>
      <c r="B325" s="15"/>
      <c r="C325" s="15"/>
      <c r="D325" s="42"/>
      <c r="E325" s="42"/>
      <c r="F325" s="42"/>
      <c r="G325" s="42"/>
      <c r="H325" s="15"/>
      <c r="I325" s="33"/>
      <c r="J325" s="33"/>
      <c r="K325" s="43"/>
    </row>
    <row r="326" spans="1:11" ht="12.75" customHeight="1" x14ac:dyDescent="0.2">
      <c r="A326" s="110" t="s">
        <v>0</v>
      </c>
      <c r="B326" s="101" t="s">
        <v>1</v>
      </c>
      <c r="C326" s="101" t="s">
        <v>2</v>
      </c>
      <c r="D326" s="112" t="s">
        <v>3</v>
      </c>
      <c r="E326" s="113"/>
      <c r="F326" s="114"/>
      <c r="G326" s="101" t="s">
        <v>4</v>
      </c>
      <c r="H326" s="101" t="s">
        <v>5</v>
      </c>
      <c r="I326" s="106" t="s">
        <v>6</v>
      </c>
      <c r="J326" s="106" t="s">
        <v>7</v>
      </c>
      <c r="K326" s="101" t="s">
        <v>8</v>
      </c>
    </row>
    <row r="327" spans="1:11" x14ac:dyDescent="0.2">
      <c r="A327" s="111"/>
      <c r="B327" s="102"/>
      <c r="C327" s="102"/>
      <c r="D327" s="115"/>
      <c r="E327" s="116"/>
      <c r="F327" s="117"/>
      <c r="G327" s="102"/>
      <c r="H327" s="102"/>
      <c r="I327" s="107"/>
      <c r="J327" s="107"/>
      <c r="K327" s="102"/>
    </row>
    <row r="328" spans="1:11" ht="12" thickBot="1" x14ac:dyDescent="0.25">
      <c r="A328" s="111"/>
      <c r="B328" s="102"/>
      <c r="C328" s="102"/>
      <c r="D328" s="115"/>
      <c r="E328" s="116"/>
      <c r="F328" s="117"/>
      <c r="G328" s="102"/>
      <c r="H328" s="102"/>
      <c r="I328" s="107"/>
      <c r="J328" s="107"/>
      <c r="K328" s="102"/>
    </row>
    <row r="329" spans="1:11" ht="12" thickBot="1" x14ac:dyDescent="0.25">
      <c r="A329" s="4"/>
      <c r="B329" s="5"/>
      <c r="C329" s="108" t="s">
        <v>327</v>
      </c>
      <c r="D329" s="108"/>
      <c r="E329" s="108"/>
      <c r="F329" s="108"/>
      <c r="G329" s="108"/>
      <c r="H329" s="108"/>
      <c r="I329" s="108"/>
      <c r="J329" s="108"/>
      <c r="K329" s="109"/>
    </row>
    <row r="330" spans="1:11" s="20" customFormat="1" ht="12" thickBot="1" x14ac:dyDescent="0.25">
      <c r="A330" s="67">
        <v>268</v>
      </c>
      <c r="B330" s="73" t="s">
        <v>196</v>
      </c>
      <c r="C330" s="68">
        <v>45878</v>
      </c>
      <c r="D330" s="69" t="s">
        <v>328</v>
      </c>
      <c r="E330" s="70"/>
      <c r="F330" s="71"/>
      <c r="G330" s="73">
        <v>553</v>
      </c>
      <c r="H330" s="73" t="s">
        <v>195</v>
      </c>
      <c r="I330" s="72">
        <v>607.70000000000005</v>
      </c>
      <c r="J330" s="72">
        <f t="shared" ref="J330:J369" si="27">K330*I330</f>
        <v>44969.8</v>
      </c>
      <c r="K330" s="66">
        <v>74</v>
      </c>
    </row>
    <row r="331" spans="1:11" s="20" customFormat="1" ht="12" thickBot="1" x14ac:dyDescent="0.25">
      <c r="A331" s="67">
        <v>269</v>
      </c>
      <c r="B331" s="73" t="s">
        <v>196</v>
      </c>
      <c r="C331" s="68">
        <v>45878</v>
      </c>
      <c r="D331" s="96" t="s">
        <v>329</v>
      </c>
      <c r="E331" s="97"/>
      <c r="F331" s="98"/>
      <c r="G331" s="73">
        <v>229</v>
      </c>
      <c r="H331" s="73" t="s">
        <v>195</v>
      </c>
      <c r="I331" s="72">
        <v>224.2</v>
      </c>
      <c r="J331" s="72">
        <f t="shared" si="27"/>
        <v>19505.399999999998</v>
      </c>
      <c r="K331" s="66">
        <v>87</v>
      </c>
    </row>
    <row r="332" spans="1:11" s="20" customFormat="1" ht="12" thickBot="1" x14ac:dyDescent="0.25">
      <c r="A332" s="67">
        <v>270</v>
      </c>
      <c r="B332" s="73" t="s">
        <v>196</v>
      </c>
      <c r="C332" s="68">
        <v>45878</v>
      </c>
      <c r="D332" s="96" t="s">
        <v>330</v>
      </c>
      <c r="E332" s="97"/>
      <c r="F332" s="98"/>
      <c r="G332" s="73">
        <v>182</v>
      </c>
      <c r="H332" s="73" t="s">
        <v>13</v>
      </c>
      <c r="I332" s="72">
        <v>174.64</v>
      </c>
      <c r="J332" s="72">
        <f t="shared" si="27"/>
        <v>4889.92</v>
      </c>
      <c r="K332" s="66">
        <v>28</v>
      </c>
    </row>
    <row r="333" spans="1:11" s="20" customFormat="1" ht="12" thickBot="1" x14ac:dyDescent="0.25">
      <c r="A333" s="75">
        <v>271</v>
      </c>
      <c r="B333" s="73" t="s">
        <v>196</v>
      </c>
      <c r="C333" s="68">
        <v>45878</v>
      </c>
      <c r="D333" s="96" t="s">
        <v>331</v>
      </c>
      <c r="E333" s="97"/>
      <c r="F333" s="98"/>
      <c r="G333" s="73">
        <v>1664</v>
      </c>
      <c r="H333" s="73" t="s">
        <v>13</v>
      </c>
      <c r="I333" s="72">
        <v>135.69999999999999</v>
      </c>
      <c r="J333" s="72">
        <f t="shared" si="27"/>
        <v>9227.5999999999985</v>
      </c>
      <c r="K333" s="66">
        <v>68</v>
      </c>
    </row>
    <row r="334" spans="1:11" s="20" customFormat="1" ht="12" thickBot="1" x14ac:dyDescent="0.25">
      <c r="A334" s="75">
        <v>272</v>
      </c>
      <c r="B334" s="73" t="s">
        <v>196</v>
      </c>
      <c r="C334" s="68">
        <v>45878</v>
      </c>
      <c r="D334" s="96" t="s">
        <v>332</v>
      </c>
      <c r="E334" s="97"/>
      <c r="F334" s="98"/>
      <c r="G334" s="73">
        <v>348</v>
      </c>
      <c r="H334" s="73" t="s">
        <v>13</v>
      </c>
      <c r="I334" s="72">
        <v>182</v>
      </c>
      <c r="J334" s="72">
        <f t="shared" si="27"/>
        <v>546</v>
      </c>
      <c r="K334" s="66">
        <v>3</v>
      </c>
    </row>
    <row r="335" spans="1:11" s="20" customFormat="1" ht="12" thickBot="1" x14ac:dyDescent="0.25">
      <c r="A335" s="75">
        <v>273</v>
      </c>
      <c r="B335" s="73" t="s">
        <v>196</v>
      </c>
      <c r="C335" s="68">
        <v>45878</v>
      </c>
      <c r="D335" s="96" t="s">
        <v>333</v>
      </c>
      <c r="E335" s="97"/>
      <c r="F335" s="98"/>
      <c r="G335" s="73">
        <v>231</v>
      </c>
      <c r="H335" s="73" t="s">
        <v>13</v>
      </c>
      <c r="I335" s="72">
        <v>1659</v>
      </c>
      <c r="J335" s="72">
        <f t="shared" si="27"/>
        <v>6636</v>
      </c>
      <c r="K335" s="66">
        <v>4</v>
      </c>
    </row>
    <row r="336" spans="1:11" s="20" customFormat="1" ht="12" thickBot="1" x14ac:dyDescent="0.25">
      <c r="A336" s="75">
        <v>274</v>
      </c>
      <c r="B336" s="73" t="s">
        <v>196</v>
      </c>
      <c r="C336" s="68">
        <v>45878</v>
      </c>
      <c r="D336" s="96" t="s">
        <v>334</v>
      </c>
      <c r="E336" s="97"/>
      <c r="F336" s="98"/>
      <c r="G336" s="73">
        <v>54</v>
      </c>
      <c r="H336" s="73" t="s">
        <v>13</v>
      </c>
      <c r="I336" s="72">
        <v>211</v>
      </c>
      <c r="J336" s="72">
        <f t="shared" si="27"/>
        <v>1477</v>
      </c>
      <c r="K336" s="66">
        <v>7</v>
      </c>
    </row>
    <row r="337" spans="1:11" s="20" customFormat="1" ht="12" thickBot="1" x14ac:dyDescent="0.25">
      <c r="A337" s="75">
        <v>275</v>
      </c>
      <c r="B337" s="73" t="s">
        <v>196</v>
      </c>
      <c r="C337" s="68">
        <v>45878</v>
      </c>
      <c r="D337" s="96" t="s">
        <v>335</v>
      </c>
      <c r="E337" s="97"/>
      <c r="F337" s="98"/>
      <c r="G337" s="73">
        <v>233</v>
      </c>
      <c r="H337" s="73" t="s">
        <v>13</v>
      </c>
      <c r="I337" s="72">
        <v>90.86</v>
      </c>
      <c r="J337" s="72">
        <f t="shared" si="27"/>
        <v>19080.599999999999</v>
      </c>
      <c r="K337" s="66">
        <v>210</v>
      </c>
    </row>
    <row r="338" spans="1:11" s="20" customFormat="1" ht="12" thickBot="1" x14ac:dyDescent="0.25">
      <c r="A338" s="75">
        <v>276</v>
      </c>
      <c r="B338" s="73" t="s">
        <v>196</v>
      </c>
      <c r="C338" s="68">
        <v>45878</v>
      </c>
      <c r="D338" s="96" t="s">
        <v>336</v>
      </c>
      <c r="E338" s="97"/>
      <c r="F338" s="98"/>
      <c r="G338" s="73">
        <v>223</v>
      </c>
      <c r="H338" s="73" t="s">
        <v>13</v>
      </c>
      <c r="I338" s="72">
        <v>65</v>
      </c>
      <c r="J338" s="72">
        <f t="shared" si="27"/>
        <v>1755</v>
      </c>
      <c r="K338" s="66">
        <v>27</v>
      </c>
    </row>
    <row r="339" spans="1:11" s="20" customFormat="1" ht="12" thickBot="1" x14ac:dyDescent="0.25">
      <c r="A339" s="75">
        <v>277</v>
      </c>
      <c r="B339" s="73" t="s">
        <v>196</v>
      </c>
      <c r="C339" s="68">
        <v>45878</v>
      </c>
      <c r="D339" s="96" t="s">
        <v>337</v>
      </c>
      <c r="E339" s="97"/>
      <c r="F339" s="98"/>
      <c r="G339" s="73">
        <v>14</v>
      </c>
      <c r="H339" s="73" t="s">
        <v>13</v>
      </c>
      <c r="I339" s="72">
        <v>88</v>
      </c>
      <c r="J339" s="72">
        <f t="shared" si="27"/>
        <v>1232</v>
      </c>
      <c r="K339" s="66">
        <v>14</v>
      </c>
    </row>
    <row r="340" spans="1:11" s="20" customFormat="1" ht="12" thickBot="1" x14ac:dyDescent="0.25">
      <c r="A340" s="75">
        <v>278</v>
      </c>
      <c r="B340" s="73" t="s">
        <v>196</v>
      </c>
      <c r="C340" s="68">
        <v>45878</v>
      </c>
      <c r="D340" s="96" t="s">
        <v>338</v>
      </c>
      <c r="E340" s="97"/>
      <c r="F340" s="98"/>
      <c r="G340" s="73">
        <v>2662</v>
      </c>
      <c r="H340" s="73" t="s">
        <v>13</v>
      </c>
      <c r="I340" s="72">
        <v>355</v>
      </c>
      <c r="J340" s="72">
        <f t="shared" si="27"/>
        <v>6745</v>
      </c>
      <c r="K340" s="66">
        <v>19</v>
      </c>
    </row>
    <row r="341" spans="1:11" s="20" customFormat="1" ht="12" thickBot="1" x14ac:dyDescent="0.25">
      <c r="A341" s="75">
        <v>279</v>
      </c>
      <c r="B341" s="73" t="s">
        <v>196</v>
      </c>
      <c r="C341" s="68">
        <v>45878</v>
      </c>
      <c r="D341" s="96" t="s">
        <v>339</v>
      </c>
      <c r="E341" s="97"/>
      <c r="F341" s="98"/>
      <c r="G341" s="73">
        <v>555</v>
      </c>
      <c r="H341" s="73" t="s">
        <v>13</v>
      </c>
      <c r="I341" s="72">
        <v>8479</v>
      </c>
      <c r="J341" s="72">
        <f t="shared" si="27"/>
        <v>8479</v>
      </c>
      <c r="K341" s="66">
        <v>1</v>
      </c>
    </row>
    <row r="342" spans="1:11" s="20" customFormat="1" ht="12" thickBot="1" x14ac:dyDescent="0.25">
      <c r="A342" s="75">
        <v>280</v>
      </c>
      <c r="B342" s="73" t="s">
        <v>196</v>
      </c>
      <c r="C342" s="68">
        <v>45878</v>
      </c>
      <c r="D342" s="96" t="s">
        <v>340</v>
      </c>
      <c r="E342" s="97"/>
      <c r="F342" s="98"/>
      <c r="G342" s="73">
        <v>2610</v>
      </c>
      <c r="H342" s="73" t="s">
        <v>13</v>
      </c>
      <c r="I342" s="72">
        <v>7584.75</v>
      </c>
      <c r="J342" s="72">
        <f t="shared" si="27"/>
        <v>30339</v>
      </c>
      <c r="K342" s="66">
        <v>4</v>
      </c>
    </row>
    <row r="343" spans="1:11" s="20" customFormat="1" ht="12" thickBot="1" x14ac:dyDescent="0.25">
      <c r="A343" s="51">
        <v>281</v>
      </c>
      <c r="B343" s="57">
        <v>45547</v>
      </c>
      <c r="C343" s="57">
        <v>45608</v>
      </c>
      <c r="D343" s="123" t="s">
        <v>341</v>
      </c>
      <c r="E343" s="124"/>
      <c r="F343" s="125"/>
      <c r="G343" s="85">
        <v>255</v>
      </c>
      <c r="H343" s="85" t="s">
        <v>13</v>
      </c>
      <c r="I343" s="83">
        <v>350</v>
      </c>
      <c r="J343" s="83">
        <f t="shared" si="27"/>
        <v>27300</v>
      </c>
      <c r="K343" s="84">
        <v>78</v>
      </c>
    </row>
    <row r="344" spans="1:11" s="20" customFormat="1" ht="12" thickBot="1" x14ac:dyDescent="0.25">
      <c r="A344" s="67">
        <v>282</v>
      </c>
      <c r="B344" s="57">
        <v>45547</v>
      </c>
      <c r="C344" s="57">
        <v>45608</v>
      </c>
      <c r="D344" s="69" t="s">
        <v>342</v>
      </c>
      <c r="E344" s="70"/>
      <c r="F344" s="71"/>
      <c r="G344" s="73">
        <v>785</v>
      </c>
      <c r="H344" s="73" t="s">
        <v>13</v>
      </c>
      <c r="I344" s="72">
        <v>375</v>
      </c>
      <c r="J344" s="72">
        <f t="shared" si="27"/>
        <v>59250</v>
      </c>
      <c r="K344" s="66">
        <v>158</v>
      </c>
    </row>
    <row r="345" spans="1:11" s="20" customFormat="1" ht="12" thickBot="1" x14ac:dyDescent="0.25">
      <c r="A345" s="67">
        <v>283</v>
      </c>
      <c r="B345" s="57">
        <v>45547</v>
      </c>
      <c r="C345" s="57">
        <v>45608</v>
      </c>
      <c r="D345" s="69" t="s">
        <v>343</v>
      </c>
      <c r="E345" s="70"/>
      <c r="F345" s="71"/>
      <c r="G345" s="73">
        <v>781</v>
      </c>
      <c r="H345" s="73" t="s">
        <v>13</v>
      </c>
      <c r="I345" s="72">
        <v>375</v>
      </c>
      <c r="J345" s="72">
        <f t="shared" si="27"/>
        <v>88875</v>
      </c>
      <c r="K345" s="66">
        <v>237</v>
      </c>
    </row>
    <row r="346" spans="1:11" s="20" customFormat="1" ht="12" thickBot="1" x14ac:dyDescent="0.25">
      <c r="A346" s="67">
        <v>284</v>
      </c>
      <c r="B346" s="57">
        <v>45547</v>
      </c>
      <c r="C346" s="57">
        <v>45608</v>
      </c>
      <c r="D346" s="69" t="s">
        <v>344</v>
      </c>
      <c r="E346" s="70"/>
      <c r="F346" s="71"/>
      <c r="G346" s="73">
        <v>2563</v>
      </c>
      <c r="H346" s="73" t="s">
        <v>13</v>
      </c>
      <c r="I346" s="72">
        <v>375</v>
      </c>
      <c r="J346" s="72">
        <f t="shared" si="27"/>
        <v>22875</v>
      </c>
      <c r="K346" s="66">
        <v>61</v>
      </c>
    </row>
    <row r="347" spans="1:11" s="20" customFormat="1" ht="12" thickBot="1" x14ac:dyDescent="0.25">
      <c r="A347" s="67">
        <v>285</v>
      </c>
      <c r="B347" s="57">
        <v>45547</v>
      </c>
      <c r="C347" s="57">
        <v>45608</v>
      </c>
      <c r="D347" s="69" t="s">
        <v>345</v>
      </c>
      <c r="E347" s="70"/>
      <c r="F347" s="71"/>
      <c r="G347" s="73">
        <v>2564</v>
      </c>
      <c r="H347" s="73" t="s">
        <v>13</v>
      </c>
      <c r="I347" s="72">
        <v>375</v>
      </c>
      <c r="J347" s="72">
        <f t="shared" si="27"/>
        <v>24000</v>
      </c>
      <c r="K347" s="66">
        <v>64</v>
      </c>
    </row>
    <row r="348" spans="1:11" s="20" customFormat="1" ht="12" thickBot="1" x14ac:dyDescent="0.25">
      <c r="A348" s="67">
        <v>286</v>
      </c>
      <c r="B348" s="57">
        <v>45547</v>
      </c>
      <c r="C348" s="57">
        <v>45608</v>
      </c>
      <c r="D348" s="96" t="s">
        <v>346</v>
      </c>
      <c r="E348" s="97"/>
      <c r="F348" s="98"/>
      <c r="G348" s="73">
        <v>129</v>
      </c>
      <c r="H348" s="73" t="s">
        <v>13</v>
      </c>
      <c r="I348" s="72">
        <v>290</v>
      </c>
      <c r="J348" s="72">
        <f t="shared" si="27"/>
        <v>53070</v>
      </c>
      <c r="K348" s="66">
        <v>183</v>
      </c>
    </row>
    <row r="349" spans="1:11" s="20" customFormat="1" ht="12" thickBot="1" x14ac:dyDescent="0.25">
      <c r="A349" s="75">
        <v>287</v>
      </c>
      <c r="B349" s="68">
        <v>45606</v>
      </c>
      <c r="C349" s="68">
        <v>45606</v>
      </c>
      <c r="D349" s="96" t="s">
        <v>347</v>
      </c>
      <c r="E349" s="97"/>
      <c r="F349" s="98"/>
      <c r="G349" s="73">
        <v>1791</v>
      </c>
      <c r="H349" s="73" t="s">
        <v>13</v>
      </c>
      <c r="I349" s="72">
        <v>550</v>
      </c>
      <c r="J349" s="72">
        <f t="shared" si="27"/>
        <v>3850</v>
      </c>
      <c r="K349" s="66">
        <v>7</v>
      </c>
    </row>
    <row r="350" spans="1:11" s="20" customFormat="1" ht="12" thickBot="1" x14ac:dyDescent="0.25">
      <c r="A350" s="75">
        <v>288</v>
      </c>
      <c r="B350" s="68">
        <v>45606</v>
      </c>
      <c r="C350" s="68">
        <v>45606</v>
      </c>
      <c r="D350" s="96" t="s">
        <v>348</v>
      </c>
      <c r="E350" s="97"/>
      <c r="F350" s="98"/>
      <c r="G350" s="73">
        <v>1660</v>
      </c>
      <c r="H350" s="73" t="s">
        <v>13</v>
      </c>
      <c r="I350" s="72">
        <v>2000</v>
      </c>
      <c r="J350" s="72">
        <f t="shared" si="27"/>
        <v>10000</v>
      </c>
      <c r="K350" s="66">
        <v>5</v>
      </c>
    </row>
    <row r="351" spans="1:11" s="20" customFormat="1" ht="12" thickBot="1" x14ac:dyDescent="0.25">
      <c r="A351" s="67">
        <v>289</v>
      </c>
      <c r="B351" s="68">
        <v>45606</v>
      </c>
      <c r="C351" s="68">
        <v>45606</v>
      </c>
      <c r="D351" s="69" t="s">
        <v>349</v>
      </c>
      <c r="E351" s="70"/>
      <c r="F351" s="71"/>
      <c r="G351" s="73">
        <v>2213</v>
      </c>
      <c r="H351" s="73" t="s">
        <v>13</v>
      </c>
      <c r="I351" s="72">
        <v>7235.01</v>
      </c>
      <c r="J351" s="93">
        <f t="shared" si="27"/>
        <v>36175.050000000003</v>
      </c>
      <c r="K351" s="94">
        <v>5</v>
      </c>
    </row>
    <row r="352" spans="1:11" s="20" customFormat="1" ht="12" thickBot="1" x14ac:dyDescent="0.25">
      <c r="A352" s="67">
        <v>290</v>
      </c>
      <c r="B352" s="68">
        <v>45606</v>
      </c>
      <c r="C352" s="68">
        <v>45606</v>
      </c>
      <c r="D352" s="69" t="s">
        <v>350</v>
      </c>
      <c r="E352" s="70"/>
      <c r="F352" s="71"/>
      <c r="G352" s="73">
        <v>2210</v>
      </c>
      <c r="H352" s="73" t="s">
        <v>13</v>
      </c>
      <c r="I352" s="72">
        <v>6964.4</v>
      </c>
      <c r="J352" s="93">
        <f t="shared" si="27"/>
        <v>6964.4</v>
      </c>
      <c r="K352" s="95">
        <v>1</v>
      </c>
    </row>
    <row r="353" spans="1:11" s="20" customFormat="1" ht="12" thickBot="1" x14ac:dyDescent="0.25">
      <c r="A353" s="67">
        <v>291</v>
      </c>
      <c r="B353" s="68">
        <v>45606</v>
      </c>
      <c r="C353" s="68">
        <v>45606</v>
      </c>
      <c r="D353" s="69" t="s">
        <v>351</v>
      </c>
      <c r="E353" s="70"/>
      <c r="F353" s="71"/>
      <c r="G353" s="73">
        <v>922</v>
      </c>
      <c r="H353" s="73" t="s">
        <v>13</v>
      </c>
      <c r="I353" s="72">
        <v>8960.73</v>
      </c>
      <c r="J353" s="93">
        <f t="shared" si="27"/>
        <v>35842.92</v>
      </c>
      <c r="K353" s="95">
        <v>4</v>
      </c>
    </row>
    <row r="354" spans="1:11" s="20" customFormat="1" ht="12" thickBot="1" x14ac:dyDescent="0.25">
      <c r="A354" s="67">
        <v>292</v>
      </c>
      <c r="B354" s="68">
        <v>45606</v>
      </c>
      <c r="C354" s="68">
        <v>45606</v>
      </c>
      <c r="D354" s="69" t="s">
        <v>352</v>
      </c>
      <c r="E354" s="70"/>
      <c r="F354" s="71"/>
      <c r="G354" s="73">
        <v>2396</v>
      </c>
      <c r="H354" s="73" t="s">
        <v>13</v>
      </c>
      <c r="I354" s="72">
        <v>5746.83</v>
      </c>
      <c r="J354" s="93">
        <f t="shared" si="27"/>
        <v>22987.32</v>
      </c>
      <c r="K354" s="95">
        <v>4</v>
      </c>
    </row>
    <row r="355" spans="1:11" s="20" customFormat="1" ht="12" thickBot="1" x14ac:dyDescent="0.25">
      <c r="A355" s="67">
        <v>293</v>
      </c>
      <c r="B355" s="68">
        <v>45606</v>
      </c>
      <c r="C355" s="68">
        <v>45606</v>
      </c>
      <c r="D355" s="69" t="s">
        <v>353</v>
      </c>
      <c r="E355" s="70"/>
      <c r="F355" s="71"/>
      <c r="G355" s="73">
        <v>2278</v>
      </c>
      <c r="H355" s="73" t="s">
        <v>13</v>
      </c>
      <c r="I355" s="72">
        <v>11201.65</v>
      </c>
      <c r="J355" s="93">
        <f t="shared" si="27"/>
        <v>112016.5</v>
      </c>
      <c r="K355" s="95">
        <v>10</v>
      </c>
    </row>
    <row r="356" spans="1:11" s="20" customFormat="1" ht="12" thickBot="1" x14ac:dyDescent="0.25">
      <c r="A356" s="67">
        <v>294</v>
      </c>
      <c r="B356" s="68">
        <v>45606</v>
      </c>
      <c r="C356" s="68">
        <v>45606</v>
      </c>
      <c r="D356" s="69" t="s">
        <v>354</v>
      </c>
      <c r="E356" s="70"/>
      <c r="F356" s="71"/>
      <c r="G356" s="73">
        <v>1102</v>
      </c>
      <c r="H356" s="73" t="s">
        <v>13</v>
      </c>
      <c r="I356" s="72">
        <v>10255.56</v>
      </c>
      <c r="J356" s="93">
        <f t="shared" si="27"/>
        <v>41022.239999999998</v>
      </c>
      <c r="K356" s="95">
        <v>4</v>
      </c>
    </row>
    <row r="357" spans="1:11" s="20" customFormat="1" ht="12" thickBot="1" x14ac:dyDescent="0.25">
      <c r="A357" s="67">
        <v>295</v>
      </c>
      <c r="B357" s="68">
        <v>45606</v>
      </c>
      <c r="C357" s="68">
        <v>45606</v>
      </c>
      <c r="D357" s="69" t="s">
        <v>355</v>
      </c>
      <c r="E357" s="70"/>
      <c r="F357" s="71"/>
      <c r="G357" s="73">
        <v>1422</v>
      </c>
      <c r="H357" s="73" t="s">
        <v>13</v>
      </c>
      <c r="I357" s="72">
        <v>12083.5</v>
      </c>
      <c r="J357" s="72">
        <f t="shared" si="27"/>
        <v>24167</v>
      </c>
      <c r="K357" s="66">
        <v>2</v>
      </c>
    </row>
    <row r="358" spans="1:11" s="20" customFormat="1" ht="12" thickBot="1" x14ac:dyDescent="0.25">
      <c r="A358" s="67">
        <v>296</v>
      </c>
      <c r="B358" s="73" t="s">
        <v>356</v>
      </c>
      <c r="C358" s="73" t="s">
        <v>357</v>
      </c>
      <c r="D358" s="69" t="s">
        <v>358</v>
      </c>
      <c r="E358" s="70"/>
      <c r="F358" s="71"/>
      <c r="G358" s="73">
        <v>1689</v>
      </c>
      <c r="H358" s="73" t="s">
        <v>13</v>
      </c>
      <c r="I358" s="72">
        <v>1228.81</v>
      </c>
      <c r="J358" s="72">
        <f t="shared" si="27"/>
        <v>9830.48</v>
      </c>
      <c r="K358" s="66">
        <v>8</v>
      </c>
    </row>
    <row r="359" spans="1:11" s="20" customFormat="1" ht="12" thickBot="1" x14ac:dyDescent="0.25">
      <c r="A359" s="67">
        <v>297</v>
      </c>
      <c r="B359" s="57" t="s">
        <v>356</v>
      </c>
      <c r="C359" s="57" t="s">
        <v>357</v>
      </c>
      <c r="D359" s="96" t="s">
        <v>359</v>
      </c>
      <c r="E359" s="97"/>
      <c r="F359" s="98"/>
      <c r="G359" s="73">
        <v>1792</v>
      </c>
      <c r="H359" s="73" t="s">
        <v>13</v>
      </c>
      <c r="I359" s="72">
        <v>783.9</v>
      </c>
      <c r="J359" s="72">
        <f t="shared" si="27"/>
        <v>783.9</v>
      </c>
      <c r="K359" s="66">
        <v>1</v>
      </c>
    </row>
    <row r="360" spans="1:11" s="20" customFormat="1" ht="12" thickBot="1" x14ac:dyDescent="0.25">
      <c r="A360" s="67">
        <v>298</v>
      </c>
      <c r="B360" s="74" t="s">
        <v>356</v>
      </c>
      <c r="C360" s="74" t="s">
        <v>357</v>
      </c>
      <c r="D360" s="69" t="s">
        <v>360</v>
      </c>
      <c r="E360" s="70"/>
      <c r="F360" s="71"/>
      <c r="G360" s="73">
        <v>228</v>
      </c>
      <c r="H360" s="73" t="s">
        <v>13</v>
      </c>
      <c r="I360" s="72">
        <v>665.25</v>
      </c>
      <c r="J360" s="72">
        <f t="shared" si="27"/>
        <v>26610</v>
      </c>
      <c r="K360" s="81">
        <v>40</v>
      </c>
    </row>
    <row r="361" spans="1:11" s="20" customFormat="1" ht="12" thickBot="1" x14ac:dyDescent="0.25">
      <c r="A361" s="51">
        <v>299</v>
      </c>
      <c r="B361" s="73" t="s">
        <v>356</v>
      </c>
      <c r="C361" s="73" t="s">
        <v>357</v>
      </c>
      <c r="D361" s="123" t="s">
        <v>361</v>
      </c>
      <c r="E361" s="124"/>
      <c r="F361" s="125"/>
      <c r="G361" s="85">
        <v>1815</v>
      </c>
      <c r="H361" s="85" t="s">
        <v>13</v>
      </c>
      <c r="I361" s="83">
        <v>338.98</v>
      </c>
      <c r="J361" s="83">
        <f t="shared" si="27"/>
        <v>677.96</v>
      </c>
      <c r="K361" s="66">
        <v>2</v>
      </c>
    </row>
    <row r="362" spans="1:11" s="20" customFormat="1" ht="12" thickBot="1" x14ac:dyDescent="0.25">
      <c r="A362" s="51">
        <v>300</v>
      </c>
      <c r="B362" s="85" t="s">
        <v>356</v>
      </c>
      <c r="C362" s="85" t="s">
        <v>357</v>
      </c>
      <c r="D362" s="90" t="s">
        <v>362</v>
      </c>
      <c r="E362" s="91"/>
      <c r="F362" s="89"/>
      <c r="G362" s="85">
        <v>1508</v>
      </c>
      <c r="H362" s="85" t="s">
        <v>13</v>
      </c>
      <c r="I362" s="83">
        <v>3686.44</v>
      </c>
      <c r="J362" s="83">
        <f t="shared" si="27"/>
        <v>44237.279999999999</v>
      </c>
      <c r="K362" s="66">
        <v>12</v>
      </c>
    </row>
    <row r="363" spans="1:11" s="20" customFormat="1" ht="12" thickBot="1" x14ac:dyDescent="0.25">
      <c r="A363" s="51">
        <v>301</v>
      </c>
      <c r="B363" s="74" t="s">
        <v>356</v>
      </c>
      <c r="C363" s="74" t="s">
        <v>357</v>
      </c>
      <c r="D363" s="123" t="s">
        <v>363</v>
      </c>
      <c r="E363" s="124"/>
      <c r="F363" s="125"/>
      <c r="G363" s="85">
        <v>2216</v>
      </c>
      <c r="H363" s="85" t="s">
        <v>13</v>
      </c>
      <c r="I363" s="83">
        <v>254.23</v>
      </c>
      <c r="J363" s="83">
        <f t="shared" si="27"/>
        <v>10931.89</v>
      </c>
      <c r="K363" s="66">
        <v>43</v>
      </c>
    </row>
    <row r="364" spans="1:11" s="20" customFormat="1" ht="12" thickBot="1" x14ac:dyDescent="0.25">
      <c r="A364" s="51">
        <v>302</v>
      </c>
      <c r="B364" s="73" t="s">
        <v>356</v>
      </c>
      <c r="C364" s="73" t="s">
        <v>357</v>
      </c>
      <c r="D364" s="123" t="s">
        <v>364</v>
      </c>
      <c r="E364" s="124"/>
      <c r="F364" s="125"/>
      <c r="G364" s="85">
        <v>1800</v>
      </c>
      <c r="H364" s="85" t="s">
        <v>13</v>
      </c>
      <c r="I364" s="83">
        <v>2300</v>
      </c>
      <c r="J364" s="83">
        <f t="shared" si="27"/>
        <v>2300</v>
      </c>
      <c r="K364" s="66">
        <v>1</v>
      </c>
    </row>
    <row r="365" spans="1:11" s="20" customFormat="1" ht="12" thickBot="1" x14ac:dyDescent="0.25">
      <c r="A365" s="51">
        <v>303</v>
      </c>
      <c r="B365" s="73" t="s">
        <v>356</v>
      </c>
      <c r="C365" s="73" t="s">
        <v>357</v>
      </c>
      <c r="D365" s="123" t="s">
        <v>365</v>
      </c>
      <c r="E365" s="124"/>
      <c r="F365" s="125"/>
      <c r="G365" s="85">
        <v>1575</v>
      </c>
      <c r="H365" s="85" t="s">
        <v>13</v>
      </c>
      <c r="I365" s="83">
        <v>1991.53</v>
      </c>
      <c r="J365" s="83">
        <f t="shared" si="27"/>
        <v>11949.18</v>
      </c>
      <c r="K365" s="66">
        <v>6</v>
      </c>
    </row>
    <row r="366" spans="1:11" s="20" customFormat="1" ht="12" thickBot="1" x14ac:dyDescent="0.25">
      <c r="A366" s="51">
        <v>304</v>
      </c>
      <c r="B366" s="85" t="s">
        <v>356</v>
      </c>
      <c r="C366" s="85" t="s">
        <v>357</v>
      </c>
      <c r="D366" s="123" t="s">
        <v>366</v>
      </c>
      <c r="E366" s="124"/>
      <c r="F366" s="125"/>
      <c r="G366" s="85">
        <v>632</v>
      </c>
      <c r="H366" s="85" t="s">
        <v>13</v>
      </c>
      <c r="I366" s="83">
        <v>2711.86</v>
      </c>
      <c r="J366" s="83">
        <f t="shared" si="27"/>
        <v>2711.86</v>
      </c>
      <c r="K366" s="66">
        <v>1</v>
      </c>
    </row>
    <row r="367" spans="1:11" s="20" customFormat="1" ht="12" thickBot="1" x14ac:dyDescent="0.25">
      <c r="A367" s="51">
        <v>305</v>
      </c>
      <c r="B367" s="73" t="s">
        <v>356</v>
      </c>
      <c r="C367" s="73" t="s">
        <v>357</v>
      </c>
      <c r="D367" s="96" t="s">
        <v>367</v>
      </c>
      <c r="E367" s="97"/>
      <c r="F367" s="98"/>
      <c r="G367" s="73">
        <v>2072</v>
      </c>
      <c r="H367" s="73" t="s">
        <v>13</v>
      </c>
      <c r="I367" s="83">
        <v>288.14</v>
      </c>
      <c r="J367" s="83">
        <f t="shared" si="27"/>
        <v>10373.039999999999</v>
      </c>
      <c r="K367" s="66">
        <v>36</v>
      </c>
    </row>
    <row r="368" spans="1:11" s="20" customFormat="1" ht="12" thickBot="1" x14ac:dyDescent="0.25">
      <c r="A368" s="67">
        <v>306</v>
      </c>
      <c r="B368" s="73" t="s">
        <v>368</v>
      </c>
      <c r="C368" s="73" t="s">
        <v>369</v>
      </c>
      <c r="D368" s="69" t="s">
        <v>370</v>
      </c>
      <c r="E368" s="70"/>
      <c r="F368" s="71"/>
      <c r="G368" s="73">
        <v>234</v>
      </c>
      <c r="H368" s="73" t="s">
        <v>13</v>
      </c>
      <c r="I368" s="72">
        <v>445</v>
      </c>
      <c r="J368" s="72">
        <f t="shared" si="27"/>
        <v>2225</v>
      </c>
      <c r="K368" s="66">
        <v>5</v>
      </c>
    </row>
    <row r="369" spans="1:12" s="20" customFormat="1" ht="12" thickBot="1" x14ac:dyDescent="0.25">
      <c r="A369" s="67">
        <v>307</v>
      </c>
      <c r="B369" s="68">
        <v>44628</v>
      </c>
      <c r="C369" s="68">
        <v>44628</v>
      </c>
      <c r="D369" s="96" t="s">
        <v>371</v>
      </c>
      <c r="E369" s="97"/>
      <c r="F369" s="98"/>
      <c r="G369" s="73">
        <v>2054</v>
      </c>
      <c r="H369" s="73" t="s">
        <v>13</v>
      </c>
      <c r="I369" s="72">
        <v>1441</v>
      </c>
      <c r="J369" s="72">
        <f t="shared" si="27"/>
        <v>1441</v>
      </c>
      <c r="K369" s="66">
        <v>1</v>
      </c>
    </row>
    <row r="370" spans="1:12" s="14" customFormat="1" ht="12" thickBot="1" x14ac:dyDescent="0.25">
      <c r="C370" s="126"/>
      <c r="D370" s="126"/>
      <c r="E370" s="126"/>
      <c r="F370" s="126"/>
      <c r="G370" s="42"/>
      <c r="H370" s="15" t="s">
        <v>38</v>
      </c>
      <c r="I370" s="16">
        <f>SUM(I330:I369)</f>
        <v>103129.67</v>
      </c>
      <c r="J370" s="16">
        <f>SUM(J330:J369)</f>
        <v>847349.34000000008</v>
      </c>
      <c r="K370" s="47">
        <f>SUM(K330:K369)</f>
        <v>1525</v>
      </c>
      <c r="L370" s="3"/>
    </row>
    <row r="371" spans="1:12" s="14" customFormat="1" ht="12" thickBot="1" x14ac:dyDescent="0.25">
      <c r="C371" s="15"/>
      <c r="D371" s="15"/>
      <c r="E371" s="15"/>
      <c r="F371" s="15"/>
      <c r="G371" s="42"/>
      <c r="H371" s="15"/>
      <c r="I371" s="33"/>
      <c r="J371" s="33"/>
      <c r="K371" s="43"/>
      <c r="L371" s="3"/>
    </row>
    <row r="372" spans="1:12" ht="12.75" customHeight="1" x14ac:dyDescent="0.2">
      <c r="A372" s="110" t="s">
        <v>0</v>
      </c>
      <c r="B372" s="101" t="s">
        <v>1</v>
      </c>
      <c r="C372" s="101" t="s">
        <v>2</v>
      </c>
      <c r="D372" s="112" t="s">
        <v>3</v>
      </c>
      <c r="E372" s="113"/>
      <c r="F372" s="114"/>
      <c r="G372" s="101" t="s">
        <v>4</v>
      </c>
      <c r="H372" s="101" t="s">
        <v>5</v>
      </c>
      <c r="I372" s="106" t="s">
        <v>6</v>
      </c>
      <c r="J372" s="106" t="s">
        <v>7</v>
      </c>
      <c r="K372" s="101" t="s">
        <v>8</v>
      </c>
    </row>
    <row r="373" spans="1:12" x14ac:dyDescent="0.2">
      <c r="A373" s="111"/>
      <c r="B373" s="102"/>
      <c r="C373" s="102"/>
      <c r="D373" s="115"/>
      <c r="E373" s="116"/>
      <c r="F373" s="117"/>
      <c r="G373" s="102"/>
      <c r="H373" s="102"/>
      <c r="I373" s="107"/>
      <c r="J373" s="107"/>
      <c r="K373" s="102"/>
    </row>
    <row r="374" spans="1:12" ht="12" thickBot="1" x14ac:dyDescent="0.25">
      <c r="A374" s="111"/>
      <c r="B374" s="102"/>
      <c r="C374" s="102"/>
      <c r="D374" s="115"/>
      <c r="E374" s="116"/>
      <c r="F374" s="117"/>
      <c r="G374" s="102"/>
      <c r="H374" s="102"/>
      <c r="I374" s="107"/>
      <c r="J374" s="107"/>
      <c r="K374" s="102"/>
    </row>
    <row r="375" spans="1:12" ht="12" thickBot="1" x14ac:dyDescent="0.25">
      <c r="A375" s="48"/>
      <c r="B375" s="49"/>
      <c r="C375" s="108" t="s">
        <v>372</v>
      </c>
      <c r="D375" s="108"/>
      <c r="E375" s="108"/>
      <c r="F375" s="108"/>
      <c r="G375" s="108"/>
      <c r="H375" s="108"/>
      <c r="I375" s="108"/>
      <c r="J375" s="108"/>
      <c r="K375" s="109"/>
    </row>
    <row r="376" spans="1:12" s="20" customFormat="1" ht="12" thickBot="1" x14ac:dyDescent="0.25">
      <c r="A376" s="67">
        <v>308</v>
      </c>
      <c r="B376" s="68">
        <v>45939</v>
      </c>
      <c r="C376" s="68">
        <v>45939</v>
      </c>
      <c r="D376" s="69" t="s">
        <v>373</v>
      </c>
      <c r="E376" s="70"/>
      <c r="F376" s="71"/>
      <c r="G376" s="73">
        <v>2050</v>
      </c>
      <c r="H376" s="73" t="s">
        <v>13</v>
      </c>
      <c r="I376" s="72">
        <v>5873.72</v>
      </c>
      <c r="J376" s="72">
        <f t="shared" ref="J376:J435" si="28">K376*I376</f>
        <v>70484.639999999999</v>
      </c>
      <c r="K376" s="66">
        <v>12</v>
      </c>
    </row>
    <row r="377" spans="1:12" s="20" customFormat="1" ht="12" thickBot="1" x14ac:dyDescent="0.25">
      <c r="A377" s="67">
        <v>309</v>
      </c>
      <c r="B377" s="68">
        <v>45939</v>
      </c>
      <c r="C377" s="68">
        <v>45939</v>
      </c>
      <c r="D377" s="69" t="s">
        <v>374</v>
      </c>
      <c r="E377" s="70"/>
      <c r="F377" s="71"/>
      <c r="G377" s="73">
        <v>2051</v>
      </c>
      <c r="H377" s="73" t="s">
        <v>13</v>
      </c>
      <c r="I377" s="72">
        <v>6976.28</v>
      </c>
      <c r="J377" s="72">
        <f t="shared" si="28"/>
        <v>125573.04</v>
      </c>
      <c r="K377" s="66">
        <v>18</v>
      </c>
    </row>
    <row r="378" spans="1:12" s="20" customFormat="1" ht="12" thickBot="1" x14ac:dyDescent="0.25">
      <c r="A378" s="67">
        <v>310</v>
      </c>
      <c r="B378" s="68">
        <v>45939</v>
      </c>
      <c r="C378" s="68">
        <v>45939</v>
      </c>
      <c r="D378" s="69" t="s">
        <v>375</v>
      </c>
      <c r="E378" s="70"/>
      <c r="F378" s="71"/>
      <c r="G378" s="73">
        <v>2075</v>
      </c>
      <c r="H378" s="73" t="s">
        <v>13</v>
      </c>
      <c r="I378" s="72">
        <v>6781.36</v>
      </c>
      <c r="J378" s="72">
        <f t="shared" si="28"/>
        <v>230566.24</v>
      </c>
      <c r="K378" s="66">
        <v>34</v>
      </c>
    </row>
    <row r="379" spans="1:12" s="20" customFormat="1" ht="12" thickBot="1" x14ac:dyDescent="0.25">
      <c r="A379" s="67">
        <v>311</v>
      </c>
      <c r="B379" s="68">
        <v>45939</v>
      </c>
      <c r="C379" s="68">
        <v>45939</v>
      </c>
      <c r="D379" s="69" t="s">
        <v>376</v>
      </c>
      <c r="E379" s="70"/>
      <c r="F379" s="71"/>
      <c r="G379" s="73">
        <v>2052</v>
      </c>
      <c r="H379" s="73" t="s">
        <v>13</v>
      </c>
      <c r="I379" s="72">
        <v>6781.36</v>
      </c>
      <c r="J379" s="72">
        <f t="shared" si="28"/>
        <v>250910.31999999998</v>
      </c>
      <c r="K379" s="66">
        <v>37</v>
      </c>
    </row>
    <row r="380" spans="1:12" s="20" customFormat="1" ht="12" thickBot="1" x14ac:dyDescent="0.25">
      <c r="A380" s="67">
        <v>312</v>
      </c>
      <c r="B380" s="68">
        <v>45939</v>
      </c>
      <c r="C380" s="68">
        <v>45939</v>
      </c>
      <c r="D380" s="96" t="s">
        <v>377</v>
      </c>
      <c r="E380" s="97"/>
      <c r="F380" s="98"/>
      <c r="G380" s="73">
        <v>694</v>
      </c>
      <c r="H380" s="73" t="s">
        <v>13</v>
      </c>
      <c r="I380" s="72">
        <v>9877.9699999999993</v>
      </c>
      <c r="J380" s="72">
        <f t="shared" si="28"/>
        <v>632190.07999999996</v>
      </c>
      <c r="K380" s="66">
        <v>64</v>
      </c>
    </row>
    <row r="381" spans="1:12" s="20" customFormat="1" ht="12" thickBot="1" x14ac:dyDescent="0.25">
      <c r="A381" s="67">
        <v>313</v>
      </c>
      <c r="B381" s="68">
        <v>45939</v>
      </c>
      <c r="C381" s="68">
        <v>45939</v>
      </c>
      <c r="D381" s="96" t="s">
        <v>378</v>
      </c>
      <c r="E381" s="97"/>
      <c r="F381" s="98"/>
      <c r="G381" s="73">
        <v>768</v>
      </c>
      <c r="H381" s="73" t="s">
        <v>13</v>
      </c>
      <c r="I381" s="72">
        <v>9877.9699999999993</v>
      </c>
      <c r="J381" s="72">
        <f t="shared" si="28"/>
        <v>977919.02999999991</v>
      </c>
      <c r="K381" s="66">
        <v>99</v>
      </c>
    </row>
    <row r="382" spans="1:12" s="20" customFormat="1" ht="12" thickBot="1" x14ac:dyDescent="0.25">
      <c r="A382" s="67">
        <v>314</v>
      </c>
      <c r="B382" s="68">
        <v>45939</v>
      </c>
      <c r="C382" s="68">
        <v>45939</v>
      </c>
      <c r="D382" s="96" t="s">
        <v>379</v>
      </c>
      <c r="E382" s="97"/>
      <c r="F382" s="98"/>
      <c r="G382" s="73">
        <v>693</v>
      </c>
      <c r="H382" s="73" t="s">
        <v>13</v>
      </c>
      <c r="I382" s="72">
        <v>9877.9699999999993</v>
      </c>
      <c r="J382" s="72">
        <f t="shared" si="28"/>
        <v>464264.58999999997</v>
      </c>
      <c r="K382" s="66">
        <v>47</v>
      </c>
    </row>
    <row r="383" spans="1:12" s="20" customFormat="1" ht="12" thickBot="1" x14ac:dyDescent="0.25">
      <c r="A383" s="67">
        <v>315</v>
      </c>
      <c r="B383" s="68">
        <v>45939</v>
      </c>
      <c r="C383" s="68">
        <v>45939</v>
      </c>
      <c r="D383" s="96" t="s">
        <v>380</v>
      </c>
      <c r="E383" s="97"/>
      <c r="F383" s="98"/>
      <c r="G383" s="73">
        <v>696</v>
      </c>
      <c r="H383" s="73" t="s">
        <v>13</v>
      </c>
      <c r="I383" s="72">
        <v>3355.93</v>
      </c>
      <c r="J383" s="72">
        <f t="shared" si="28"/>
        <v>335593</v>
      </c>
      <c r="K383" s="66">
        <v>100</v>
      </c>
    </row>
    <row r="384" spans="1:12" s="20" customFormat="1" ht="12" thickBot="1" x14ac:dyDescent="0.25">
      <c r="A384" s="76">
        <v>316</v>
      </c>
      <c r="B384" s="68">
        <v>45939</v>
      </c>
      <c r="C384" s="68">
        <v>45939</v>
      </c>
      <c r="D384" s="69" t="s">
        <v>381</v>
      </c>
      <c r="E384" s="70"/>
      <c r="F384" s="71"/>
      <c r="G384" s="71">
        <v>2684</v>
      </c>
      <c r="H384" s="73" t="s">
        <v>13</v>
      </c>
      <c r="I384" s="77">
        <v>12949.32</v>
      </c>
      <c r="J384" s="72">
        <f t="shared" si="28"/>
        <v>129493.2</v>
      </c>
      <c r="K384" s="66">
        <v>10</v>
      </c>
    </row>
    <row r="385" spans="1:11" s="20" customFormat="1" ht="12" thickBot="1" x14ac:dyDescent="0.25">
      <c r="A385" s="76">
        <v>317</v>
      </c>
      <c r="B385" s="68">
        <v>45939</v>
      </c>
      <c r="C385" s="68">
        <v>45939</v>
      </c>
      <c r="D385" s="69" t="s">
        <v>382</v>
      </c>
      <c r="E385" s="70"/>
      <c r="F385" s="71"/>
      <c r="G385" s="71">
        <v>1789</v>
      </c>
      <c r="H385" s="73" t="s">
        <v>13</v>
      </c>
      <c r="I385" s="77">
        <v>3304</v>
      </c>
      <c r="J385" s="72">
        <f t="shared" si="28"/>
        <v>165200</v>
      </c>
      <c r="K385" s="66">
        <v>50</v>
      </c>
    </row>
    <row r="386" spans="1:11" s="20" customFormat="1" ht="12" thickBot="1" x14ac:dyDescent="0.25">
      <c r="A386" s="76">
        <v>318</v>
      </c>
      <c r="B386" s="68">
        <v>45939</v>
      </c>
      <c r="C386" s="68">
        <v>45939</v>
      </c>
      <c r="D386" s="69" t="s">
        <v>383</v>
      </c>
      <c r="E386" s="70"/>
      <c r="F386" s="71"/>
      <c r="G386" s="71">
        <v>253</v>
      </c>
      <c r="H386" s="73" t="s">
        <v>13</v>
      </c>
      <c r="I386" s="77">
        <v>5100</v>
      </c>
      <c r="J386" s="72">
        <f t="shared" si="28"/>
        <v>943500</v>
      </c>
      <c r="K386" s="66">
        <v>185</v>
      </c>
    </row>
    <row r="387" spans="1:11" s="20" customFormat="1" ht="12" thickBot="1" x14ac:dyDescent="0.25">
      <c r="A387" s="76">
        <v>319</v>
      </c>
      <c r="B387" s="68" t="s">
        <v>384</v>
      </c>
      <c r="C387" s="68" t="s">
        <v>384</v>
      </c>
      <c r="D387" s="69" t="s">
        <v>385</v>
      </c>
      <c r="E387" s="70"/>
      <c r="F387" s="71"/>
      <c r="G387" s="71">
        <v>2146</v>
      </c>
      <c r="H387" s="73" t="s">
        <v>13</v>
      </c>
      <c r="I387" s="77">
        <v>10700</v>
      </c>
      <c r="J387" s="72">
        <f t="shared" si="28"/>
        <v>10700</v>
      </c>
      <c r="K387" s="66">
        <v>1</v>
      </c>
    </row>
    <row r="388" spans="1:11" s="20" customFormat="1" ht="12" thickBot="1" x14ac:dyDescent="0.25">
      <c r="A388" s="76">
        <v>320</v>
      </c>
      <c r="B388" s="68" t="s">
        <v>384</v>
      </c>
      <c r="C388" s="68" t="s">
        <v>384</v>
      </c>
      <c r="D388" s="69" t="s">
        <v>386</v>
      </c>
      <c r="E388" s="70"/>
      <c r="F388" s="71"/>
      <c r="G388" s="71">
        <v>211</v>
      </c>
      <c r="H388" s="73" t="s">
        <v>13</v>
      </c>
      <c r="I388" s="77">
        <v>59</v>
      </c>
      <c r="J388" s="72">
        <f t="shared" si="28"/>
        <v>1829</v>
      </c>
      <c r="K388" s="66">
        <v>31</v>
      </c>
    </row>
    <row r="389" spans="1:11" s="20" customFormat="1" ht="12" thickBot="1" x14ac:dyDescent="0.25">
      <c r="A389" s="76">
        <v>321</v>
      </c>
      <c r="B389" s="68" t="s">
        <v>384</v>
      </c>
      <c r="C389" s="68" t="s">
        <v>384</v>
      </c>
      <c r="D389" s="69" t="s">
        <v>387</v>
      </c>
      <c r="E389" s="70"/>
      <c r="F389" s="71"/>
      <c r="G389" s="71">
        <v>210</v>
      </c>
      <c r="H389" s="73" t="s">
        <v>13</v>
      </c>
      <c r="I389" s="77">
        <v>834.31</v>
      </c>
      <c r="J389" s="72">
        <f t="shared" si="28"/>
        <v>12514.65</v>
      </c>
      <c r="K389" s="66">
        <v>15</v>
      </c>
    </row>
    <row r="390" spans="1:11" s="20" customFormat="1" ht="12" thickBot="1" x14ac:dyDescent="0.25">
      <c r="A390" s="76">
        <v>322</v>
      </c>
      <c r="B390" s="68" t="s">
        <v>384</v>
      </c>
      <c r="C390" s="68" t="s">
        <v>384</v>
      </c>
      <c r="D390" s="69" t="s">
        <v>388</v>
      </c>
      <c r="E390" s="70"/>
      <c r="F390" s="71"/>
      <c r="G390" s="71">
        <v>2116</v>
      </c>
      <c r="H390" s="73" t="s">
        <v>13</v>
      </c>
      <c r="I390" s="77">
        <v>600</v>
      </c>
      <c r="J390" s="72">
        <f t="shared" si="28"/>
        <v>40200</v>
      </c>
      <c r="K390" s="66">
        <v>67</v>
      </c>
    </row>
    <row r="391" spans="1:11" s="20" customFormat="1" ht="12" thickBot="1" x14ac:dyDescent="0.25">
      <c r="A391" s="76">
        <v>323</v>
      </c>
      <c r="B391" s="68" t="s">
        <v>384</v>
      </c>
      <c r="C391" s="68" t="s">
        <v>384</v>
      </c>
      <c r="D391" s="69" t="s">
        <v>389</v>
      </c>
      <c r="E391" s="70"/>
      <c r="F391" s="71"/>
      <c r="G391" s="71">
        <v>2412</v>
      </c>
      <c r="H391" s="73" t="s">
        <v>13</v>
      </c>
      <c r="I391" s="77">
        <v>1964</v>
      </c>
      <c r="J391" s="72">
        <f t="shared" si="28"/>
        <v>19640</v>
      </c>
      <c r="K391" s="66">
        <v>10</v>
      </c>
    </row>
    <row r="392" spans="1:11" s="20" customFormat="1" ht="12" thickBot="1" x14ac:dyDescent="0.25">
      <c r="A392" s="76">
        <v>324</v>
      </c>
      <c r="B392" s="68" t="s">
        <v>384</v>
      </c>
      <c r="C392" s="68" t="s">
        <v>384</v>
      </c>
      <c r="D392" s="69" t="s">
        <v>390</v>
      </c>
      <c r="E392" s="70"/>
      <c r="F392" s="71"/>
      <c r="G392" s="71">
        <v>265</v>
      </c>
      <c r="H392" s="73" t="s">
        <v>13</v>
      </c>
      <c r="I392" s="77">
        <v>8142</v>
      </c>
      <c r="J392" s="72">
        <f t="shared" si="28"/>
        <v>130272</v>
      </c>
      <c r="K392" s="66">
        <v>16</v>
      </c>
    </row>
    <row r="393" spans="1:11" s="20" customFormat="1" ht="12" thickBot="1" x14ac:dyDescent="0.25">
      <c r="A393" s="76">
        <v>325</v>
      </c>
      <c r="B393" s="68" t="s">
        <v>384</v>
      </c>
      <c r="C393" s="68" t="s">
        <v>384</v>
      </c>
      <c r="D393" s="69" t="s">
        <v>391</v>
      </c>
      <c r="E393" s="70"/>
      <c r="F393" s="71"/>
      <c r="G393" s="71">
        <v>2602</v>
      </c>
      <c r="H393" s="73" t="s">
        <v>13</v>
      </c>
      <c r="I393" s="77">
        <v>1500</v>
      </c>
      <c r="J393" s="72">
        <f t="shared" si="28"/>
        <v>3000</v>
      </c>
      <c r="K393" s="66">
        <v>2</v>
      </c>
    </row>
    <row r="394" spans="1:11" s="20" customFormat="1" ht="12" thickBot="1" x14ac:dyDescent="0.25">
      <c r="A394" s="76">
        <v>326</v>
      </c>
      <c r="B394" s="68" t="s">
        <v>384</v>
      </c>
      <c r="C394" s="68" t="s">
        <v>384</v>
      </c>
      <c r="D394" s="69" t="s">
        <v>392</v>
      </c>
      <c r="E394" s="70"/>
      <c r="F394" s="71"/>
      <c r="G394" s="71">
        <v>2640</v>
      </c>
      <c r="H394" s="73" t="s">
        <v>13</v>
      </c>
      <c r="I394" s="77">
        <v>960</v>
      </c>
      <c r="J394" s="72">
        <f t="shared" si="28"/>
        <v>3840</v>
      </c>
      <c r="K394" s="66">
        <v>4</v>
      </c>
    </row>
    <row r="395" spans="1:11" s="20" customFormat="1" ht="12" thickBot="1" x14ac:dyDescent="0.25">
      <c r="A395" s="76">
        <v>327</v>
      </c>
      <c r="B395" s="68" t="s">
        <v>384</v>
      </c>
      <c r="C395" s="68" t="s">
        <v>384</v>
      </c>
      <c r="D395" s="69" t="s">
        <v>393</v>
      </c>
      <c r="E395" s="70"/>
      <c r="F395" s="71"/>
      <c r="G395" s="71">
        <v>1912</v>
      </c>
      <c r="H395" s="73" t="s">
        <v>13</v>
      </c>
      <c r="I395" s="77">
        <v>6850</v>
      </c>
      <c r="J395" s="72">
        <f t="shared" si="28"/>
        <v>13700</v>
      </c>
      <c r="K395" s="66">
        <v>2</v>
      </c>
    </row>
    <row r="396" spans="1:11" s="20" customFormat="1" ht="12" thickBot="1" x14ac:dyDescent="0.25">
      <c r="A396" s="67">
        <v>328</v>
      </c>
      <c r="B396" s="68" t="s">
        <v>384</v>
      </c>
      <c r="C396" s="68" t="s">
        <v>384</v>
      </c>
      <c r="D396" s="69" t="s">
        <v>394</v>
      </c>
      <c r="E396" s="70"/>
      <c r="F396" s="71"/>
      <c r="G396" s="73">
        <v>368</v>
      </c>
      <c r="H396" s="73" t="s">
        <v>13</v>
      </c>
      <c r="I396" s="72">
        <v>10360.17</v>
      </c>
      <c r="J396" s="72">
        <f t="shared" si="28"/>
        <v>745932.24</v>
      </c>
      <c r="K396" s="66">
        <v>72</v>
      </c>
    </row>
    <row r="397" spans="1:11" s="20" customFormat="1" ht="12" thickBot="1" x14ac:dyDescent="0.25">
      <c r="A397" s="67">
        <v>329</v>
      </c>
      <c r="B397" s="68" t="s">
        <v>384</v>
      </c>
      <c r="C397" s="68" t="s">
        <v>384</v>
      </c>
      <c r="D397" s="69" t="s">
        <v>395</v>
      </c>
      <c r="E397" s="70"/>
      <c r="F397" s="71"/>
      <c r="G397" s="73">
        <v>2638</v>
      </c>
      <c r="H397" s="73" t="s">
        <v>13</v>
      </c>
      <c r="I397" s="72">
        <v>240</v>
      </c>
      <c r="J397" s="72">
        <f t="shared" si="28"/>
        <v>1440</v>
      </c>
      <c r="K397" s="66">
        <v>6</v>
      </c>
    </row>
    <row r="398" spans="1:11" s="20" customFormat="1" ht="12" thickBot="1" x14ac:dyDescent="0.25">
      <c r="A398" s="67">
        <v>330</v>
      </c>
      <c r="B398" s="68" t="s">
        <v>384</v>
      </c>
      <c r="C398" s="68" t="s">
        <v>384</v>
      </c>
      <c r="D398" s="69" t="s">
        <v>396</v>
      </c>
      <c r="E398" s="70"/>
      <c r="F398" s="71"/>
      <c r="G398" s="73">
        <v>2048</v>
      </c>
      <c r="H398" s="73" t="s">
        <v>13</v>
      </c>
      <c r="I398" s="72">
        <v>23836.93</v>
      </c>
      <c r="J398" s="72">
        <f t="shared" si="28"/>
        <v>1406378.87</v>
      </c>
      <c r="K398" s="66">
        <v>59</v>
      </c>
    </row>
    <row r="399" spans="1:11" s="20" customFormat="1" ht="12" thickBot="1" x14ac:dyDescent="0.25">
      <c r="A399" s="67">
        <v>331</v>
      </c>
      <c r="B399" s="68" t="s">
        <v>384</v>
      </c>
      <c r="C399" s="68" t="s">
        <v>384</v>
      </c>
      <c r="D399" s="69" t="s">
        <v>397</v>
      </c>
      <c r="E399" s="70"/>
      <c r="F399" s="71"/>
      <c r="G399" s="73">
        <v>252</v>
      </c>
      <c r="H399" s="73" t="s">
        <v>13</v>
      </c>
      <c r="I399" s="72">
        <v>4200</v>
      </c>
      <c r="J399" s="72">
        <f t="shared" si="28"/>
        <v>151200</v>
      </c>
      <c r="K399" s="66">
        <v>36</v>
      </c>
    </row>
    <row r="400" spans="1:11" s="20" customFormat="1" ht="12" thickBot="1" x14ac:dyDescent="0.25">
      <c r="A400" s="67">
        <v>332</v>
      </c>
      <c r="B400" s="68" t="s">
        <v>384</v>
      </c>
      <c r="C400" s="68" t="s">
        <v>384</v>
      </c>
      <c r="D400" s="69" t="s">
        <v>398</v>
      </c>
      <c r="E400" s="70"/>
      <c r="F400" s="71"/>
      <c r="G400" s="73">
        <v>309</v>
      </c>
      <c r="H400" s="73" t="s">
        <v>13</v>
      </c>
      <c r="I400" s="72">
        <v>1300</v>
      </c>
      <c r="J400" s="72">
        <f t="shared" si="28"/>
        <v>24700</v>
      </c>
      <c r="K400" s="66">
        <v>19</v>
      </c>
    </row>
    <row r="401" spans="1:11" s="20" customFormat="1" ht="12" thickBot="1" x14ac:dyDescent="0.25">
      <c r="A401" s="67">
        <v>333</v>
      </c>
      <c r="B401" s="68" t="s">
        <v>384</v>
      </c>
      <c r="C401" s="68" t="s">
        <v>384</v>
      </c>
      <c r="D401" s="69" t="s">
        <v>399</v>
      </c>
      <c r="E401" s="70"/>
      <c r="F401" s="71"/>
      <c r="G401" s="73">
        <v>308</v>
      </c>
      <c r="H401" s="73" t="s">
        <v>13</v>
      </c>
      <c r="I401" s="72">
        <v>1300</v>
      </c>
      <c r="J401" s="72">
        <f t="shared" si="28"/>
        <v>5200</v>
      </c>
      <c r="K401" s="66">
        <v>4</v>
      </c>
    </row>
    <row r="402" spans="1:11" s="20" customFormat="1" ht="12" thickBot="1" x14ac:dyDescent="0.25">
      <c r="A402" s="67">
        <v>334</v>
      </c>
      <c r="B402" s="68" t="s">
        <v>384</v>
      </c>
      <c r="C402" s="68" t="s">
        <v>384</v>
      </c>
      <c r="D402" s="69" t="s">
        <v>400</v>
      </c>
      <c r="E402" s="70"/>
      <c r="F402" s="71"/>
      <c r="G402" s="73">
        <v>311</v>
      </c>
      <c r="H402" s="73" t="s">
        <v>13</v>
      </c>
      <c r="I402" s="72">
        <v>1300</v>
      </c>
      <c r="J402" s="72">
        <f t="shared" si="28"/>
        <v>2600</v>
      </c>
      <c r="K402" s="66">
        <v>2</v>
      </c>
    </row>
    <row r="403" spans="1:11" s="20" customFormat="1" ht="12" thickBot="1" x14ac:dyDescent="0.25">
      <c r="A403" s="67">
        <v>335</v>
      </c>
      <c r="B403" s="68" t="s">
        <v>384</v>
      </c>
      <c r="C403" s="68" t="s">
        <v>384</v>
      </c>
      <c r="D403" s="69" t="s">
        <v>401</v>
      </c>
      <c r="E403" s="70"/>
      <c r="F403" s="71"/>
      <c r="G403" s="73">
        <v>306</v>
      </c>
      <c r="H403" s="73" t="s">
        <v>13</v>
      </c>
      <c r="I403" s="72">
        <v>2850</v>
      </c>
      <c r="J403" s="72">
        <f t="shared" si="28"/>
        <v>116850</v>
      </c>
      <c r="K403" s="66">
        <v>41</v>
      </c>
    </row>
    <row r="404" spans="1:11" s="20" customFormat="1" ht="12" thickBot="1" x14ac:dyDescent="0.25">
      <c r="A404" s="67">
        <v>336</v>
      </c>
      <c r="B404" s="68" t="s">
        <v>384</v>
      </c>
      <c r="C404" s="68" t="s">
        <v>384</v>
      </c>
      <c r="D404" s="69" t="s">
        <v>402</v>
      </c>
      <c r="E404" s="70"/>
      <c r="F404" s="71"/>
      <c r="G404" s="73">
        <v>312</v>
      </c>
      <c r="H404" s="73" t="s">
        <v>13</v>
      </c>
      <c r="I404" s="72">
        <v>1100</v>
      </c>
      <c r="J404" s="72">
        <f t="shared" si="28"/>
        <v>34100</v>
      </c>
      <c r="K404" s="66">
        <v>31</v>
      </c>
    </row>
    <row r="405" spans="1:11" s="20" customFormat="1" ht="12" thickBot="1" x14ac:dyDescent="0.25">
      <c r="A405" s="67">
        <v>337</v>
      </c>
      <c r="B405" s="68" t="s">
        <v>384</v>
      </c>
      <c r="C405" s="68" t="s">
        <v>384</v>
      </c>
      <c r="D405" s="69" t="s">
        <v>403</v>
      </c>
      <c r="E405" s="70"/>
      <c r="F405" s="71"/>
      <c r="G405" s="73">
        <v>1363</v>
      </c>
      <c r="H405" s="73" t="s">
        <v>13</v>
      </c>
      <c r="I405" s="72">
        <v>2850</v>
      </c>
      <c r="J405" s="72">
        <f t="shared" si="28"/>
        <v>31350</v>
      </c>
      <c r="K405" s="66">
        <v>11</v>
      </c>
    </row>
    <row r="406" spans="1:11" s="20" customFormat="1" ht="12" thickBot="1" x14ac:dyDescent="0.25">
      <c r="A406" s="67">
        <v>338</v>
      </c>
      <c r="B406" s="68" t="s">
        <v>384</v>
      </c>
      <c r="C406" s="68" t="s">
        <v>384</v>
      </c>
      <c r="D406" s="69" t="s">
        <v>404</v>
      </c>
      <c r="E406" s="70"/>
      <c r="F406" s="71"/>
      <c r="G406" s="73">
        <v>316</v>
      </c>
      <c r="H406" s="73" t="s">
        <v>13</v>
      </c>
      <c r="I406" s="72">
        <v>1100</v>
      </c>
      <c r="J406" s="72">
        <f t="shared" si="28"/>
        <v>26400</v>
      </c>
      <c r="K406" s="66">
        <v>24</v>
      </c>
    </row>
    <row r="407" spans="1:11" s="20" customFormat="1" ht="12" thickBot="1" x14ac:dyDescent="0.25">
      <c r="A407" s="67">
        <v>339</v>
      </c>
      <c r="B407" s="68" t="s">
        <v>384</v>
      </c>
      <c r="C407" s="68" t="s">
        <v>384</v>
      </c>
      <c r="D407" s="69" t="s">
        <v>405</v>
      </c>
      <c r="E407" s="70"/>
      <c r="F407" s="71"/>
      <c r="G407" s="73">
        <v>315</v>
      </c>
      <c r="H407" s="73" t="s">
        <v>13</v>
      </c>
      <c r="I407" s="72">
        <v>3200</v>
      </c>
      <c r="J407" s="72">
        <f t="shared" si="28"/>
        <v>6400</v>
      </c>
      <c r="K407" s="66">
        <v>2</v>
      </c>
    </row>
    <row r="408" spans="1:11" s="20" customFormat="1" ht="12" thickBot="1" x14ac:dyDescent="0.25">
      <c r="A408" s="67">
        <v>340</v>
      </c>
      <c r="B408" s="68" t="s">
        <v>384</v>
      </c>
      <c r="C408" s="68" t="s">
        <v>384</v>
      </c>
      <c r="D408" s="69" t="s">
        <v>406</v>
      </c>
      <c r="E408" s="70"/>
      <c r="F408" s="71"/>
      <c r="G408" s="73">
        <v>314</v>
      </c>
      <c r="H408" s="73" t="s">
        <v>13</v>
      </c>
      <c r="I408" s="72">
        <v>2800</v>
      </c>
      <c r="J408" s="72">
        <f t="shared" si="28"/>
        <v>44800</v>
      </c>
      <c r="K408" s="66">
        <v>16</v>
      </c>
    </row>
    <row r="409" spans="1:11" s="20" customFormat="1" ht="12" thickBot="1" x14ac:dyDescent="0.25">
      <c r="A409" s="67">
        <v>341</v>
      </c>
      <c r="B409" s="68" t="s">
        <v>384</v>
      </c>
      <c r="C409" s="68" t="s">
        <v>384</v>
      </c>
      <c r="D409" s="69" t="s">
        <v>407</v>
      </c>
      <c r="E409" s="70"/>
      <c r="F409" s="71"/>
      <c r="G409" s="73">
        <v>313</v>
      </c>
      <c r="H409" s="73" t="s">
        <v>13</v>
      </c>
      <c r="I409" s="72">
        <v>2800</v>
      </c>
      <c r="J409" s="72">
        <f t="shared" si="28"/>
        <v>36400</v>
      </c>
      <c r="K409" s="66">
        <v>13</v>
      </c>
    </row>
    <row r="410" spans="1:11" s="20" customFormat="1" ht="12" thickBot="1" x14ac:dyDescent="0.25">
      <c r="A410" s="67">
        <v>342</v>
      </c>
      <c r="B410" s="68" t="s">
        <v>384</v>
      </c>
      <c r="C410" s="68" t="s">
        <v>384</v>
      </c>
      <c r="D410" s="69" t="s">
        <v>408</v>
      </c>
      <c r="E410" s="70"/>
      <c r="F410" s="70"/>
      <c r="G410" s="73">
        <v>2635</v>
      </c>
      <c r="H410" s="73" t="s">
        <v>13</v>
      </c>
      <c r="I410" s="72">
        <v>2280</v>
      </c>
      <c r="J410" s="72">
        <f t="shared" si="28"/>
        <v>27360</v>
      </c>
      <c r="K410" s="66">
        <v>12</v>
      </c>
    </row>
    <row r="411" spans="1:11" s="20" customFormat="1" ht="12" thickBot="1" x14ac:dyDescent="0.25">
      <c r="A411" s="67">
        <v>343</v>
      </c>
      <c r="B411" s="68" t="s">
        <v>384</v>
      </c>
      <c r="C411" s="68" t="s">
        <v>384</v>
      </c>
      <c r="D411" s="69" t="s">
        <v>409</v>
      </c>
      <c r="E411" s="70"/>
      <c r="F411" s="70"/>
      <c r="G411" s="73">
        <v>1784</v>
      </c>
      <c r="H411" s="73" t="s">
        <v>13</v>
      </c>
      <c r="I411" s="72">
        <v>1320</v>
      </c>
      <c r="J411" s="72">
        <f t="shared" si="28"/>
        <v>13200</v>
      </c>
      <c r="K411" s="66">
        <v>10</v>
      </c>
    </row>
    <row r="412" spans="1:11" s="20" customFormat="1" ht="12" thickBot="1" x14ac:dyDescent="0.25">
      <c r="A412" s="67">
        <v>344</v>
      </c>
      <c r="B412" s="68" t="s">
        <v>384</v>
      </c>
      <c r="C412" s="68" t="s">
        <v>384</v>
      </c>
      <c r="D412" s="69" t="s">
        <v>410</v>
      </c>
      <c r="E412" s="70"/>
      <c r="F412" s="71"/>
      <c r="G412" s="73">
        <v>261</v>
      </c>
      <c r="H412" s="73" t="s">
        <v>13</v>
      </c>
      <c r="I412" s="72">
        <v>3500</v>
      </c>
      <c r="J412" s="72">
        <f t="shared" si="28"/>
        <v>7000</v>
      </c>
      <c r="K412" s="66">
        <v>2</v>
      </c>
    </row>
    <row r="413" spans="1:11" s="20" customFormat="1" ht="12" thickBot="1" x14ac:dyDescent="0.25">
      <c r="A413" s="67">
        <v>345</v>
      </c>
      <c r="B413" s="68" t="s">
        <v>384</v>
      </c>
      <c r="C413" s="68" t="s">
        <v>384</v>
      </c>
      <c r="D413" s="69" t="s">
        <v>411</v>
      </c>
      <c r="E413" s="70"/>
      <c r="F413" s="70"/>
      <c r="G413" s="73">
        <v>2636</v>
      </c>
      <c r="H413" s="73" t="s">
        <v>13</v>
      </c>
      <c r="I413" s="72">
        <v>200</v>
      </c>
      <c r="J413" s="72">
        <f t="shared" si="28"/>
        <v>60000</v>
      </c>
      <c r="K413" s="66">
        <v>300</v>
      </c>
    </row>
    <row r="414" spans="1:11" s="20" customFormat="1" ht="12" thickBot="1" x14ac:dyDescent="0.25">
      <c r="A414" s="67">
        <v>346</v>
      </c>
      <c r="B414" s="68" t="s">
        <v>384</v>
      </c>
      <c r="C414" s="68" t="s">
        <v>384</v>
      </c>
      <c r="D414" s="69" t="s">
        <v>412</v>
      </c>
      <c r="E414" s="70"/>
      <c r="F414" s="71"/>
      <c r="G414" s="73">
        <v>273</v>
      </c>
      <c r="H414" s="73" t="s">
        <v>13</v>
      </c>
      <c r="I414" s="72">
        <v>750</v>
      </c>
      <c r="J414" s="72">
        <f t="shared" si="28"/>
        <v>750</v>
      </c>
      <c r="K414" s="66">
        <v>1</v>
      </c>
    </row>
    <row r="415" spans="1:11" s="20" customFormat="1" ht="12" thickBot="1" x14ac:dyDescent="0.25">
      <c r="A415" s="67">
        <v>347</v>
      </c>
      <c r="B415" s="68" t="s">
        <v>384</v>
      </c>
      <c r="C415" s="68" t="s">
        <v>384</v>
      </c>
      <c r="D415" s="69" t="s">
        <v>413</v>
      </c>
      <c r="E415" s="70"/>
      <c r="F415" s="70"/>
      <c r="G415" s="73">
        <v>540</v>
      </c>
      <c r="H415" s="73" t="s">
        <v>13</v>
      </c>
      <c r="I415" s="72">
        <v>120</v>
      </c>
      <c r="J415" s="72">
        <f t="shared" si="28"/>
        <v>5880</v>
      </c>
      <c r="K415" s="66">
        <v>49</v>
      </c>
    </row>
    <row r="416" spans="1:11" s="20" customFormat="1" ht="12" thickBot="1" x14ac:dyDescent="0.25">
      <c r="A416" s="76">
        <v>348</v>
      </c>
      <c r="B416" s="69" t="s">
        <v>414</v>
      </c>
      <c r="C416" s="69" t="s">
        <v>415</v>
      </c>
      <c r="D416" s="96" t="s">
        <v>416</v>
      </c>
      <c r="E416" s="97"/>
      <c r="F416" s="97"/>
      <c r="G416" s="73">
        <v>2597</v>
      </c>
      <c r="H416" s="78" t="s">
        <v>13</v>
      </c>
      <c r="I416" s="77">
        <v>651</v>
      </c>
      <c r="J416" s="72">
        <f t="shared" si="28"/>
        <v>13020</v>
      </c>
      <c r="K416" s="66">
        <v>20</v>
      </c>
    </row>
    <row r="417" spans="1:11" s="20" customFormat="1" ht="12" thickBot="1" x14ac:dyDescent="0.25">
      <c r="A417" s="76">
        <v>349</v>
      </c>
      <c r="B417" s="69" t="s">
        <v>414</v>
      </c>
      <c r="C417" s="69" t="s">
        <v>415</v>
      </c>
      <c r="D417" s="96" t="s">
        <v>417</v>
      </c>
      <c r="E417" s="97"/>
      <c r="F417" s="97"/>
      <c r="G417" s="73">
        <v>2583</v>
      </c>
      <c r="H417" s="78" t="s">
        <v>13</v>
      </c>
      <c r="I417" s="77">
        <v>363</v>
      </c>
      <c r="J417" s="72">
        <f t="shared" si="28"/>
        <v>145200</v>
      </c>
      <c r="K417" s="66">
        <v>400</v>
      </c>
    </row>
    <row r="418" spans="1:11" s="20" customFormat="1" ht="12" thickBot="1" x14ac:dyDescent="0.25">
      <c r="A418" s="76">
        <v>350</v>
      </c>
      <c r="B418" s="69" t="s">
        <v>414</v>
      </c>
      <c r="C418" s="69" t="s">
        <v>415</v>
      </c>
      <c r="D418" s="96" t="s">
        <v>418</v>
      </c>
      <c r="E418" s="97"/>
      <c r="F418" s="97"/>
      <c r="G418" s="73">
        <v>2582</v>
      </c>
      <c r="H418" s="78" t="s">
        <v>13</v>
      </c>
      <c r="I418" s="77">
        <v>236</v>
      </c>
      <c r="J418" s="72">
        <f t="shared" si="28"/>
        <v>4720</v>
      </c>
      <c r="K418" s="66">
        <v>20</v>
      </c>
    </row>
    <row r="419" spans="1:11" s="20" customFormat="1" ht="12" thickBot="1" x14ac:dyDescent="0.25">
      <c r="A419" s="76">
        <v>351</v>
      </c>
      <c r="B419" s="69" t="s">
        <v>414</v>
      </c>
      <c r="C419" s="69" t="s">
        <v>415</v>
      </c>
      <c r="D419" s="96" t="s">
        <v>419</v>
      </c>
      <c r="E419" s="97"/>
      <c r="F419" s="97"/>
      <c r="G419" s="73">
        <v>2581</v>
      </c>
      <c r="H419" s="78" t="s">
        <v>13</v>
      </c>
      <c r="I419" s="77">
        <v>363</v>
      </c>
      <c r="J419" s="72">
        <f t="shared" si="28"/>
        <v>25410</v>
      </c>
      <c r="K419" s="66">
        <v>70</v>
      </c>
    </row>
    <row r="420" spans="1:11" s="20" customFormat="1" ht="12" thickBot="1" x14ac:dyDescent="0.25">
      <c r="A420" s="76">
        <v>352</v>
      </c>
      <c r="B420" s="69" t="s">
        <v>414</v>
      </c>
      <c r="C420" s="69" t="s">
        <v>415</v>
      </c>
      <c r="D420" s="96" t="s">
        <v>420</v>
      </c>
      <c r="E420" s="97"/>
      <c r="F420" s="97"/>
      <c r="G420" s="73">
        <v>2580</v>
      </c>
      <c r="H420" s="78" t="s">
        <v>13</v>
      </c>
      <c r="I420" s="77">
        <v>236</v>
      </c>
      <c r="J420" s="72">
        <f t="shared" si="28"/>
        <v>295000</v>
      </c>
      <c r="K420" s="66">
        <v>1250</v>
      </c>
    </row>
    <row r="421" spans="1:11" s="20" customFormat="1" ht="12" thickBot="1" x14ac:dyDescent="0.25">
      <c r="A421" s="76">
        <v>353</v>
      </c>
      <c r="B421" s="69" t="s">
        <v>414</v>
      </c>
      <c r="C421" s="69" t="s">
        <v>415</v>
      </c>
      <c r="D421" s="96" t="s">
        <v>421</v>
      </c>
      <c r="E421" s="97"/>
      <c r="F421" s="97"/>
      <c r="G421" s="73">
        <v>2429</v>
      </c>
      <c r="H421" s="78" t="s">
        <v>13</v>
      </c>
      <c r="I421" s="77">
        <v>227.12</v>
      </c>
      <c r="J421" s="72">
        <f t="shared" si="28"/>
        <v>11356</v>
      </c>
      <c r="K421" s="79">
        <v>50</v>
      </c>
    </row>
    <row r="422" spans="1:11" s="20" customFormat="1" ht="12" thickBot="1" x14ac:dyDescent="0.25">
      <c r="A422" s="76">
        <v>354</v>
      </c>
      <c r="B422" s="69" t="s">
        <v>414</v>
      </c>
      <c r="C422" s="69" t="s">
        <v>415</v>
      </c>
      <c r="D422" s="96" t="s">
        <v>422</v>
      </c>
      <c r="E422" s="97"/>
      <c r="F422" s="97"/>
      <c r="G422" s="73">
        <v>2579</v>
      </c>
      <c r="H422" s="80" t="s">
        <v>13</v>
      </c>
      <c r="I422" s="77">
        <v>489</v>
      </c>
      <c r="J422" s="72">
        <f t="shared" si="28"/>
        <v>48900</v>
      </c>
      <c r="K422" s="66">
        <v>100</v>
      </c>
    </row>
    <row r="423" spans="1:11" s="20" customFormat="1" ht="12" thickBot="1" x14ac:dyDescent="0.25">
      <c r="A423" s="76">
        <v>355</v>
      </c>
      <c r="B423" s="69" t="s">
        <v>414</v>
      </c>
      <c r="C423" s="69" t="s">
        <v>415</v>
      </c>
      <c r="D423" s="96" t="s">
        <v>423</v>
      </c>
      <c r="E423" s="97"/>
      <c r="F423" s="97"/>
      <c r="G423" s="73">
        <v>2578</v>
      </c>
      <c r="H423" s="80" t="s">
        <v>13</v>
      </c>
      <c r="I423" s="77">
        <v>651</v>
      </c>
      <c r="J423" s="72">
        <f t="shared" si="28"/>
        <v>65100</v>
      </c>
      <c r="K423" s="81">
        <v>100</v>
      </c>
    </row>
    <row r="424" spans="1:11" s="20" customFormat="1" ht="12" thickBot="1" x14ac:dyDescent="0.25">
      <c r="A424" s="76">
        <v>356</v>
      </c>
      <c r="B424" s="69" t="s">
        <v>414</v>
      </c>
      <c r="C424" s="69" t="s">
        <v>415</v>
      </c>
      <c r="D424" s="96" t="s">
        <v>424</v>
      </c>
      <c r="E424" s="97"/>
      <c r="F424" s="97"/>
      <c r="G424" s="73">
        <v>2577</v>
      </c>
      <c r="H424" s="80" t="s">
        <v>13</v>
      </c>
      <c r="I424" s="77">
        <v>489</v>
      </c>
      <c r="J424" s="72">
        <f t="shared" si="28"/>
        <v>48900</v>
      </c>
      <c r="K424" s="81">
        <v>100</v>
      </c>
    </row>
    <row r="425" spans="1:11" s="20" customFormat="1" ht="12" thickBot="1" x14ac:dyDescent="0.25">
      <c r="A425" s="76">
        <v>357</v>
      </c>
      <c r="B425" s="69" t="s">
        <v>414</v>
      </c>
      <c r="C425" s="69" t="s">
        <v>415</v>
      </c>
      <c r="D425" s="96" t="s">
        <v>425</v>
      </c>
      <c r="E425" s="97"/>
      <c r="F425" s="97"/>
      <c r="G425" s="73">
        <v>2387</v>
      </c>
      <c r="H425" s="80" t="s">
        <v>13</v>
      </c>
      <c r="I425" s="77">
        <v>489</v>
      </c>
      <c r="J425" s="72">
        <f t="shared" si="28"/>
        <v>24450</v>
      </c>
      <c r="K425" s="81">
        <v>50</v>
      </c>
    </row>
    <row r="426" spans="1:11" s="20" customFormat="1" ht="12" thickBot="1" x14ac:dyDescent="0.25">
      <c r="A426" s="76">
        <v>358</v>
      </c>
      <c r="B426" s="69" t="s">
        <v>414</v>
      </c>
      <c r="C426" s="69" t="s">
        <v>415</v>
      </c>
      <c r="D426" s="96" t="s">
        <v>426</v>
      </c>
      <c r="E426" s="97"/>
      <c r="F426" s="97"/>
      <c r="G426" s="73">
        <v>566</v>
      </c>
      <c r="H426" s="80" t="s">
        <v>13</v>
      </c>
      <c r="I426" s="77">
        <v>860</v>
      </c>
      <c r="J426" s="72">
        <f t="shared" si="28"/>
        <v>10320</v>
      </c>
      <c r="K426" s="81">
        <v>12</v>
      </c>
    </row>
    <row r="427" spans="1:11" s="20" customFormat="1" ht="12" thickBot="1" x14ac:dyDescent="0.25">
      <c r="A427" s="76">
        <v>359</v>
      </c>
      <c r="B427" s="69" t="s">
        <v>414</v>
      </c>
      <c r="C427" s="69" t="s">
        <v>415</v>
      </c>
      <c r="D427" s="69" t="s">
        <v>427</v>
      </c>
      <c r="E427" s="70"/>
      <c r="F427" s="71"/>
      <c r="G427" s="73">
        <v>256</v>
      </c>
      <c r="H427" s="80" t="s">
        <v>13</v>
      </c>
      <c r="I427" s="77">
        <v>3500</v>
      </c>
      <c r="J427" s="72">
        <f t="shared" si="28"/>
        <v>203000</v>
      </c>
      <c r="K427" s="81">
        <v>58</v>
      </c>
    </row>
    <row r="428" spans="1:11" s="20" customFormat="1" ht="12" thickBot="1" x14ac:dyDescent="0.25">
      <c r="A428" s="76">
        <v>360</v>
      </c>
      <c r="B428" s="69" t="s">
        <v>414</v>
      </c>
      <c r="C428" s="69" t="s">
        <v>415</v>
      </c>
      <c r="D428" s="69" t="s">
        <v>428</v>
      </c>
      <c r="E428" s="70"/>
      <c r="F428" s="71"/>
      <c r="G428" s="73">
        <v>2177</v>
      </c>
      <c r="H428" s="80" t="s">
        <v>13</v>
      </c>
      <c r="I428" s="77">
        <v>3500</v>
      </c>
      <c r="J428" s="72">
        <f t="shared" si="28"/>
        <v>143500</v>
      </c>
      <c r="K428" s="81">
        <v>41</v>
      </c>
    </row>
    <row r="429" spans="1:11" s="20" customFormat="1" ht="12" thickBot="1" x14ac:dyDescent="0.25">
      <c r="A429" s="76">
        <v>361</v>
      </c>
      <c r="B429" s="69" t="s">
        <v>414</v>
      </c>
      <c r="C429" s="69" t="s">
        <v>415</v>
      </c>
      <c r="D429" s="69" t="s">
        <v>429</v>
      </c>
      <c r="E429" s="70"/>
      <c r="F429" s="71"/>
      <c r="G429" s="73">
        <v>255</v>
      </c>
      <c r="H429" s="80" t="s">
        <v>13</v>
      </c>
      <c r="I429" s="77">
        <v>3000</v>
      </c>
      <c r="J429" s="72">
        <f t="shared" si="28"/>
        <v>15000</v>
      </c>
      <c r="K429" s="81">
        <v>5</v>
      </c>
    </row>
    <row r="430" spans="1:11" s="20" customFormat="1" ht="12" thickBot="1" x14ac:dyDescent="0.25">
      <c r="A430" s="76">
        <v>362</v>
      </c>
      <c r="B430" s="69" t="s">
        <v>414</v>
      </c>
      <c r="C430" s="69" t="s">
        <v>415</v>
      </c>
      <c r="D430" s="96" t="s">
        <v>430</v>
      </c>
      <c r="E430" s="97"/>
      <c r="F430" s="127"/>
      <c r="G430" s="73">
        <v>249</v>
      </c>
      <c r="H430" s="80" t="s">
        <v>13</v>
      </c>
      <c r="I430" s="77">
        <v>1298</v>
      </c>
      <c r="J430" s="72">
        <f t="shared" si="28"/>
        <v>1298</v>
      </c>
      <c r="K430" s="81">
        <v>1</v>
      </c>
    </row>
    <row r="431" spans="1:11" s="20" customFormat="1" ht="12" thickBot="1" x14ac:dyDescent="0.25">
      <c r="A431" s="76">
        <v>363</v>
      </c>
      <c r="B431" s="69" t="s">
        <v>414</v>
      </c>
      <c r="C431" s="69" t="s">
        <v>415</v>
      </c>
      <c r="D431" s="69" t="s">
        <v>431</v>
      </c>
      <c r="E431" s="70"/>
      <c r="F431" s="70"/>
      <c r="G431" s="73">
        <v>2639</v>
      </c>
      <c r="H431" s="80" t="s">
        <v>13</v>
      </c>
      <c r="I431" s="77">
        <v>125</v>
      </c>
      <c r="J431" s="72">
        <f t="shared" si="28"/>
        <v>6125</v>
      </c>
      <c r="K431" s="81">
        <v>49</v>
      </c>
    </row>
    <row r="432" spans="1:11" s="20" customFormat="1" ht="12" thickBot="1" x14ac:dyDescent="0.25">
      <c r="A432" s="76">
        <v>364</v>
      </c>
      <c r="B432" s="69" t="s">
        <v>414</v>
      </c>
      <c r="C432" s="69" t="s">
        <v>415</v>
      </c>
      <c r="D432" s="69" t="s">
        <v>432</v>
      </c>
      <c r="E432" s="70"/>
      <c r="F432" s="71"/>
      <c r="G432" s="73">
        <v>2421</v>
      </c>
      <c r="H432" s="80" t="s">
        <v>13</v>
      </c>
      <c r="I432" s="77">
        <v>360000</v>
      </c>
      <c r="J432" s="72">
        <f t="shared" si="28"/>
        <v>1440000</v>
      </c>
      <c r="K432" s="81">
        <v>4</v>
      </c>
    </row>
    <row r="433" spans="1:11" s="20" customFormat="1" ht="12" thickBot="1" x14ac:dyDescent="0.25">
      <c r="A433" s="76">
        <v>365</v>
      </c>
      <c r="B433" s="69" t="s">
        <v>414</v>
      </c>
      <c r="C433" s="69" t="s">
        <v>415</v>
      </c>
      <c r="D433" s="96" t="s">
        <v>433</v>
      </c>
      <c r="E433" s="97"/>
      <c r="F433" s="97"/>
      <c r="G433" s="73">
        <v>2576</v>
      </c>
      <c r="H433" s="80" t="s">
        <v>13</v>
      </c>
      <c r="I433" s="77">
        <v>750</v>
      </c>
      <c r="J433" s="72">
        <f t="shared" si="28"/>
        <v>2250</v>
      </c>
      <c r="K433" s="81">
        <v>3</v>
      </c>
    </row>
    <row r="434" spans="1:11" s="20" customFormat="1" ht="12" thickBot="1" x14ac:dyDescent="0.25">
      <c r="A434" s="76">
        <v>366</v>
      </c>
      <c r="B434" s="69" t="s">
        <v>414</v>
      </c>
      <c r="C434" s="69" t="s">
        <v>415</v>
      </c>
      <c r="D434" s="96" t="s">
        <v>434</v>
      </c>
      <c r="E434" s="97"/>
      <c r="F434" s="97"/>
      <c r="G434" s="73">
        <v>861</v>
      </c>
      <c r="H434" s="80" t="s">
        <v>13</v>
      </c>
      <c r="I434" s="77">
        <v>845</v>
      </c>
      <c r="J434" s="72">
        <f t="shared" si="28"/>
        <v>25350</v>
      </c>
      <c r="K434" s="81">
        <v>30</v>
      </c>
    </row>
    <row r="435" spans="1:11" s="20" customFormat="1" ht="12" thickBot="1" x14ac:dyDescent="0.25">
      <c r="A435" s="76">
        <v>367</v>
      </c>
      <c r="B435" s="69" t="s">
        <v>414</v>
      </c>
      <c r="C435" s="69" t="s">
        <v>415</v>
      </c>
      <c r="D435" s="96" t="s">
        <v>435</v>
      </c>
      <c r="E435" s="97"/>
      <c r="F435" s="97"/>
      <c r="G435" s="73">
        <v>2575</v>
      </c>
      <c r="H435" s="80" t="s">
        <v>13</v>
      </c>
      <c r="I435" s="77">
        <v>3655</v>
      </c>
      <c r="J435" s="72">
        <f t="shared" si="28"/>
        <v>43860</v>
      </c>
      <c r="K435" s="81">
        <v>12</v>
      </c>
    </row>
    <row r="436" spans="1:11" s="20" customFormat="1" ht="12" thickBot="1" x14ac:dyDescent="0.25">
      <c r="A436" s="76">
        <v>368</v>
      </c>
      <c r="B436" s="69" t="s">
        <v>414</v>
      </c>
      <c r="C436" s="69" t="s">
        <v>415</v>
      </c>
      <c r="D436" s="96" t="s">
        <v>436</v>
      </c>
      <c r="E436" s="97"/>
      <c r="F436" s="97"/>
      <c r="G436" s="73">
        <v>2574</v>
      </c>
      <c r="H436" s="82" t="s">
        <v>13</v>
      </c>
      <c r="I436" s="77">
        <v>29.5</v>
      </c>
      <c r="J436" s="72">
        <f t="shared" ref="J436:J442" si="29">K436*I436</f>
        <v>1475</v>
      </c>
      <c r="K436" s="81">
        <v>50</v>
      </c>
    </row>
    <row r="437" spans="1:11" s="20" customFormat="1" ht="12" thickBot="1" x14ac:dyDescent="0.25">
      <c r="A437" s="76">
        <v>369</v>
      </c>
      <c r="B437" s="69" t="s">
        <v>414</v>
      </c>
      <c r="C437" s="69" t="s">
        <v>415</v>
      </c>
      <c r="D437" s="128" t="s">
        <v>437</v>
      </c>
      <c r="E437" s="129"/>
      <c r="F437" s="129"/>
      <c r="G437" s="73">
        <v>2685</v>
      </c>
      <c r="H437" s="82" t="s">
        <v>13</v>
      </c>
      <c r="I437" s="77">
        <v>797</v>
      </c>
      <c r="J437" s="72">
        <f t="shared" si="29"/>
        <v>71730</v>
      </c>
      <c r="K437" s="81">
        <v>90</v>
      </c>
    </row>
    <row r="438" spans="1:11" s="20" customFormat="1" ht="12" thickBot="1" x14ac:dyDescent="0.25">
      <c r="A438" s="76">
        <v>370</v>
      </c>
      <c r="B438" s="69" t="s">
        <v>414</v>
      </c>
      <c r="C438" s="69" t="s">
        <v>415</v>
      </c>
      <c r="D438" s="69" t="s">
        <v>438</v>
      </c>
      <c r="E438" s="70"/>
      <c r="F438" s="71"/>
      <c r="G438" s="71">
        <v>2161</v>
      </c>
      <c r="H438" s="73" t="s">
        <v>13</v>
      </c>
      <c r="I438" s="77">
        <v>3500</v>
      </c>
      <c r="J438" s="72">
        <f t="shared" si="29"/>
        <v>35000</v>
      </c>
      <c r="K438" s="66">
        <v>10</v>
      </c>
    </row>
    <row r="439" spans="1:11" s="20" customFormat="1" ht="12" thickBot="1" x14ac:dyDescent="0.25">
      <c r="A439" s="76">
        <v>371</v>
      </c>
      <c r="B439" s="69" t="s">
        <v>414</v>
      </c>
      <c r="C439" s="69" t="s">
        <v>415</v>
      </c>
      <c r="D439" s="69" t="s">
        <v>439</v>
      </c>
      <c r="E439" s="70"/>
      <c r="F439" s="71"/>
      <c r="G439" s="71">
        <v>2162</v>
      </c>
      <c r="H439" s="73" t="s">
        <v>13</v>
      </c>
      <c r="I439" s="77">
        <v>3900</v>
      </c>
      <c r="J439" s="72">
        <f t="shared" si="29"/>
        <v>27300</v>
      </c>
      <c r="K439" s="66">
        <v>7</v>
      </c>
    </row>
    <row r="440" spans="1:11" s="20" customFormat="1" ht="12" thickBot="1" x14ac:dyDescent="0.25">
      <c r="A440" s="76">
        <v>372</v>
      </c>
      <c r="B440" s="69" t="s">
        <v>414</v>
      </c>
      <c r="C440" s="69" t="s">
        <v>415</v>
      </c>
      <c r="D440" s="69" t="s">
        <v>440</v>
      </c>
      <c r="E440" s="70"/>
      <c r="F440" s="71"/>
      <c r="G440" s="71">
        <v>2601</v>
      </c>
      <c r="H440" s="73" t="s">
        <v>13</v>
      </c>
      <c r="I440" s="77">
        <v>3000</v>
      </c>
      <c r="J440" s="72">
        <f t="shared" si="29"/>
        <v>9000</v>
      </c>
      <c r="K440" s="66">
        <v>3</v>
      </c>
    </row>
    <row r="441" spans="1:11" s="20" customFormat="1" ht="12" thickBot="1" x14ac:dyDescent="0.25">
      <c r="A441" s="67">
        <v>373</v>
      </c>
      <c r="B441" s="73" t="s">
        <v>441</v>
      </c>
      <c r="C441" s="73" t="s">
        <v>441</v>
      </c>
      <c r="D441" s="69" t="s">
        <v>442</v>
      </c>
      <c r="E441" s="70"/>
      <c r="F441" s="71"/>
      <c r="G441" s="73">
        <v>2160</v>
      </c>
      <c r="H441" s="73" t="s">
        <v>13</v>
      </c>
      <c r="I441" s="72">
        <v>3900</v>
      </c>
      <c r="J441" s="72">
        <f t="shared" si="29"/>
        <v>117000</v>
      </c>
      <c r="K441" s="66">
        <v>30</v>
      </c>
    </row>
    <row r="442" spans="1:11" s="20" customFormat="1" ht="12" thickBot="1" x14ac:dyDescent="0.25">
      <c r="A442" s="67">
        <v>374</v>
      </c>
      <c r="B442" s="73" t="s">
        <v>443</v>
      </c>
      <c r="C442" s="73" t="s">
        <v>443</v>
      </c>
      <c r="D442" s="96" t="s">
        <v>444</v>
      </c>
      <c r="E442" s="97"/>
      <c r="F442" s="98"/>
      <c r="G442" s="73">
        <v>271</v>
      </c>
      <c r="H442" s="73" t="s">
        <v>13</v>
      </c>
      <c r="I442" s="72">
        <v>744</v>
      </c>
      <c r="J442" s="72">
        <f t="shared" si="29"/>
        <v>1488</v>
      </c>
      <c r="K442" s="66">
        <v>2</v>
      </c>
    </row>
    <row r="443" spans="1:11" s="3" customFormat="1" ht="12" thickBot="1" x14ac:dyDescent="0.25">
      <c r="A443" s="15"/>
      <c r="B443" s="15"/>
      <c r="C443" s="15"/>
      <c r="D443" s="42"/>
      <c r="E443" s="42"/>
      <c r="F443" s="42"/>
      <c r="G443" s="43"/>
      <c r="H443" s="15" t="s">
        <v>38</v>
      </c>
      <c r="I443" s="16">
        <f>SUM(I376:I442)</f>
        <v>577369.91</v>
      </c>
      <c r="J443" s="16">
        <f>SUM(J376:J442)</f>
        <v>10145082.9</v>
      </c>
      <c r="K443" s="47">
        <f>SUM(K376:K442)</f>
        <v>4081</v>
      </c>
    </row>
    <row r="444" spans="1:11" s="3" customFormat="1" ht="12" thickBot="1" x14ac:dyDescent="0.25">
      <c r="A444" s="15"/>
      <c r="B444" s="15"/>
      <c r="C444" s="15"/>
      <c r="D444" s="15"/>
      <c r="E444" s="15"/>
      <c r="F444" s="15"/>
      <c r="G444" s="15"/>
      <c r="H444" s="15"/>
      <c r="I444" s="33"/>
      <c r="J444" s="33"/>
      <c r="K444" s="43"/>
    </row>
    <row r="445" spans="1:11" x14ac:dyDescent="0.2">
      <c r="A445" s="110" t="s">
        <v>0</v>
      </c>
      <c r="B445" s="101" t="s">
        <v>1</v>
      </c>
      <c r="C445" s="101" t="s">
        <v>2</v>
      </c>
      <c r="D445" s="112" t="s">
        <v>3</v>
      </c>
      <c r="E445" s="113"/>
      <c r="F445" s="114"/>
      <c r="G445" s="101" t="s">
        <v>4</v>
      </c>
      <c r="H445" s="101" t="s">
        <v>5</v>
      </c>
      <c r="I445" s="106" t="s">
        <v>6</v>
      </c>
      <c r="J445" s="106" t="s">
        <v>7</v>
      </c>
      <c r="K445" s="101" t="s">
        <v>8</v>
      </c>
    </row>
    <row r="446" spans="1:11" x14ac:dyDescent="0.2">
      <c r="A446" s="111"/>
      <c r="B446" s="102"/>
      <c r="C446" s="102"/>
      <c r="D446" s="115"/>
      <c r="E446" s="116"/>
      <c r="F446" s="117"/>
      <c r="G446" s="102"/>
      <c r="H446" s="102"/>
      <c r="I446" s="107"/>
      <c r="J446" s="107"/>
      <c r="K446" s="102"/>
    </row>
    <row r="447" spans="1:11" ht="12" thickBot="1" x14ac:dyDescent="0.25">
      <c r="A447" s="111"/>
      <c r="B447" s="102"/>
      <c r="C447" s="102"/>
      <c r="D447" s="115"/>
      <c r="E447" s="116"/>
      <c r="F447" s="117"/>
      <c r="G447" s="102"/>
      <c r="H447" s="102"/>
      <c r="I447" s="107"/>
      <c r="J447" s="107"/>
      <c r="K447" s="102"/>
    </row>
    <row r="448" spans="1:11" ht="12" thickBot="1" x14ac:dyDescent="0.25">
      <c r="A448" s="4"/>
      <c r="B448" s="5"/>
      <c r="C448" s="130" t="s">
        <v>445</v>
      </c>
      <c r="D448" s="108"/>
      <c r="E448" s="108"/>
      <c r="F448" s="108"/>
      <c r="G448" s="108"/>
      <c r="H448" s="108"/>
      <c r="I448" s="108"/>
      <c r="J448" s="108"/>
      <c r="K448" s="109"/>
    </row>
    <row r="449" spans="1:11" s="20" customFormat="1" ht="12" thickBot="1" x14ac:dyDescent="0.25">
      <c r="A449" s="67">
        <v>375</v>
      </c>
      <c r="B449" s="68">
        <v>45839</v>
      </c>
      <c r="C449" s="68">
        <v>45931</v>
      </c>
      <c r="D449" s="69" t="s">
        <v>446</v>
      </c>
      <c r="E449" s="70"/>
      <c r="F449" s="71"/>
      <c r="G449" s="73">
        <v>1420</v>
      </c>
      <c r="H449" s="73" t="s">
        <v>13</v>
      </c>
      <c r="I449" s="72">
        <v>419.5</v>
      </c>
      <c r="J449" s="72">
        <f t="shared" ref="J449:J484" si="30">K449*I449</f>
        <v>6292.5</v>
      </c>
      <c r="K449" s="66">
        <v>15</v>
      </c>
    </row>
    <row r="450" spans="1:11" s="20" customFormat="1" ht="12" thickBot="1" x14ac:dyDescent="0.25">
      <c r="A450" s="67">
        <v>376</v>
      </c>
      <c r="B450" s="68">
        <v>45839</v>
      </c>
      <c r="C450" s="68">
        <v>45931</v>
      </c>
      <c r="D450" s="69" t="s">
        <v>447</v>
      </c>
      <c r="E450" s="70"/>
      <c r="F450" s="71"/>
      <c r="G450" s="73">
        <v>1418</v>
      </c>
      <c r="H450" s="73" t="s">
        <v>13</v>
      </c>
      <c r="I450" s="72">
        <v>419.5</v>
      </c>
      <c r="J450" s="72">
        <f t="shared" si="30"/>
        <v>5034</v>
      </c>
      <c r="K450" s="66">
        <v>12</v>
      </c>
    </row>
    <row r="451" spans="1:11" s="20" customFormat="1" ht="12" thickBot="1" x14ac:dyDescent="0.25">
      <c r="A451" s="67">
        <v>377</v>
      </c>
      <c r="B451" s="68">
        <v>45839</v>
      </c>
      <c r="C451" s="68">
        <v>45931</v>
      </c>
      <c r="D451" s="69" t="s">
        <v>448</v>
      </c>
      <c r="E451" s="70"/>
      <c r="F451" s="71"/>
      <c r="G451" s="73">
        <v>1421</v>
      </c>
      <c r="H451" s="73" t="s">
        <v>13</v>
      </c>
      <c r="I451" s="72">
        <v>419.5</v>
      </c>
      <c r="J451" s="72">
        <f t="shared" si="30"/>
        <v>6292.5</v>
      </c>
      <c r="K451" s="66">
        <v>15</v>
      </c>
    </row>
    <row r="452" spans="1:11" s="20" customFormat="1" ht="12" thickBot="1" x14ac:dyDescent="0.25">
      <c r="A452" s="92">
        <v>378</v>
      </c>
      <c r="B452" s="68">
        <v>45839</v>
      </c>
      <c r="C452" s="68">
        <v>45931</v>
      </c>
      <c r="D452" s="69" t="s">
        <v>449</v>
      </c>
      <c r="E452" s="70"/>
      <c r="F452" s="71"/>
      <c r="G452" s="74">
        <v>1419</v>
      </c>
      <c r="H452" s="74" t="s">
        <v>13</v>
      </c>
      <c r="I452" s="72">
        <v>419.5</v>
      </c>
      <c r="J452" s="72">
        <f t="shared" si="30"/>
        <v>6292.5</v>
      </c>
      <c r="K452" s="66">
        <v>15</v>
      </c>
    </row>
    <row r="453" spans="1:11" s="20" customFormat="1" ht="12" thickBot="1" x14ac:dyDescent="0.25">
      <c r="A453" s="67">
        <v>379</v>
      </c>
      <c r="B453" s="68">
        <v>45839</v>
      </c>
      <c r="C453" s="68">
        <v>45931</v>
      </c>
      <c r="D453" s="96" t="s">
        <v>450</v>
      </c>
      <c r="E453" s="97"/>
      <c r="F453" s="98"/>
      <c r="G453" s="73">
        <v>410</v>
      </c>
      <c r="H453" s="73" t="s">
        <v>13</v>
      </c>
      <c r="I453" s="72">
        <v>31.99</v>
      </c>
      <c r="J453" s="72">
        <f t="shared" si="30"/>
        <v>4542.58</v>
      </c>
      <c r="K453" s="66">
        <v>142</v>
      </c>
    </row>
    <row r="454" spans="1:11" s="20" customFormat="1" ht="12" thickBot="1" x14ac:dyDescent="0.25">
      <c r="A454" s="67">
        <v>380</v>
      </c>
      <c r="B454" s="73" t="s">
        <v>451</v>
      </c>
      <c r="C454" s="73" t="s">
        <v>451</v>
      </c>
      <c r="D454" s="96" t="s">
        <v>452</v>
      </c>
      <c r="E454" s="97"/>
      <c r="F454" s="98"/>
      <c r="G454" s="73">
        <v>288</v>
      </c>
      <c r="H454" s="73" t="s">
        <v>13</v>
      </c>
      <c r="I454" s="72">
        <v>7994.06</v>
      </c>
      <c r="J454" s="72">
        <f t="shared" si="30"/>
        <v>215839.62000000002</v>
      </c>
      <c r="K454" s="66">
        <v>27</v>
      </c>
    </row>
    <row r="455" spans="1:11" s="20" customFormat="1" ht="12" thickBot="1" x14ac:dyDescent="0.25">
      <c r="A455" s="67">
        <v>381</v>
      </c>
      <c r="B455" s="73" t="s">
        <v>453</v>
      </c>
      <c r="C455" s="73" t="s">
        <v>453</v>
      </c>
      <c r="D455" s="69" t="s">
        <v>454</v>
      </c>
      <c r="E455" s="70"/>
      <c r="F455" s="71"/>
      <c r="G455" s="73">
        <v>365</v>
      </c>
      <c r="H455" s="73" t="s">
        <v>13</v>
      </c>
      <c r="I455" s="72">
        <v>3391.53</v>
      </c>
      <c r="J455" s="72">
        <f t="shared" si="30"/>
        <v>189925.68000000002</v>
      </c>
      <c r="K455" s="66">
        <v>56</v>
      </c>
    </row>
    <row r="456" spans="1:11" s="20" customFormat="1" ht="12" thickBot="1" x14ac:dyDescent="0.25">
      <c r="A456" s="67">
        <v>382</v>
      </c>
      <c r="B456" s="73" t="s">
        <v>453</v>
      </c>
      <c r="C456" s="73" t="s">
        <v>453</v>
      </c>
      <c r="D456" s="69" t="s">
        <v>455</v>
      </c>
      <c r="E456" s="70"/>
      <c r="F456" s="71"/>
      <c r="G456" s="73">
        <v>364</v>
      </c>
      <c r="H456" s="73" t="s">
        <v>13</v>
      </c>
      <c r="I456" s="72">
        <v>2188.9699999999998</v>
      </c>
      <c r="J456" s="72">
        <f t="shared" si="30"/>
        <v>85369.829999999987</v>
      </c>
      <c r="K456" s="66">
        <v>39</v>
      </c>
    </row>
    <row r="457" spans="1:11" s="20" customFormat="1" ht="12" thickBot="1" x14ac:dyDescent="0.25">
      <c r="A457" s="67">
        <v>383</v>
      </c>
      <c r="B457" s="73" t="s">
        <v>453</v>
      </c>
      <c r="C457" s="73" t="s">
        <v>453</v>
      </c>
      <c r="D457" s="69" t="s">
        <v>456</v>
      </c>
      <c r="E457" s="70"/>
      <c r="F457" s="71">
        <v>424</v>
      </c>
      <c r="G457" s="73">
        <v>363</v>
      </c>
      <c r="H457" s="73" t="s">
        <v>13</v>
      </c>
      <c r="I457" s="72">
        <v>3391.52</v>
      </c>
      <c r="J457" s="72">
        <f t="shared" si="30"/>
        <v>135660.79999999999</v>
      </c>
      <c r="K457" s="66">
        <v>40</v>
      </c>
    </row>
    <row r="458" spans="1:11" s="20" customFormat="1" ht="12" thickBot="1" x14ac:dyDescent="0.25">
      <c r="A458" s="67">
        <v>384</v>
      </c>
      <c r="B458" s="73" t="s">
        <v>453</v>
      </c>
      <c r="C458" s="73" t="s">
        <v>453</v>
      </c>
      <c r="D458" s="96" t="s">
        <v>457</v>
      </c>
      <c r="E458" s="97"/>
      <c r="F458" s="127"/>
      <c r="G458" s="73">
        <v>2570</v>
      </c>
      <c r="H458" s="73" t="s">
        <v>13</v>
      </c>
      <c r="I458" s="72">
        <v>812</v>
      </c>
      <c r="J458" s="72">
        <f t="shared" si="30"/>
        <v>172956</v>
      </c>
      <c r="K458" s="66">
        <v>213</v>
      </c>
    </row>
    <row r="459" spans="1:11" s="20" customFormat="1" ht="12" thickBot="1" x14ac:dyDescent="0.25">
      <c r="A459" s="67">
        <v>385</v>
      </c>
      <c r="B459" s="73" t="s">
        <v>453</v>
      </c>
      <c r="C459" s="73" t="s">
        <v>453</v>
      </c>
      <c r="D459" s="96" t="s">
        <v>458</v>
      </c>
      <c r="E459" s="97"/>
      <c r="F459" s="127"/>
      <c r="G459" s="73">
        <v>2605</v>
      </c>
      <c r="H459" s="73" t="s">
        <v>13</v>
      </c>
      <c r="I459" s="72">
        <v>776.23</v>
      </c>
      <c r="J459" s="72">
        <f t="shared" si="30"/>
        <v>7762.3</v>
      </c>
      <c r="K459" s="66">
        <v>10</v>
      </c>
    </row>
    <row r="460" spans="1:11" s="20" customFormat="1" ht="12" thickBot="1" x14ac:dyDescent="0.25">
      <c r="A460" s="67">
        <v>386</v>
      </c>
      <c r="B460" s="73" t="s">
        <v>453</v>
      </c>
      <c r="C460" s="73" t="s">
        <v>453</v>
      </c>
      <c r="D460" s="69" t="s">
        <v>459</v>
      </c>
      <c r="E460" s="70"/>
      <c r="F460" s="71"/>
      <c r="G460" s="73">
        <v>276</v>
      </c>
      <c r="H460" s="73" t="s">
        <v>13</v>
      </c>
      <c r="I460" s="72">
        <v>6989.85</v>
      </c>
      <c r="J460" s="72">
        <f t="shared" si="30"/>
        <v>125817.3</v>
      </c>
      <c r="K460" s="66">
        <v>18</v>
      </c>
    </row>
    <row r="461" spans="1:11" s="20" customFormat="1" ht="12" thickBot="1" x14ac:dyDescent="0.25">
      <c r="A461" s="67">
        <v>387</v>
      </c>
      <c r="B461" s="73" t="s">
        <v>453</v>
      </c>
      <c r="C461" s="73" t="s">
        <v>453</v>
      </c>
      <c r="D461" s="69" t="s">
        <v>460</v>
      </c>
      <c r="E461" s="70"/>
      <c r="F461" s="71"/>
      <c r="G461" s="73">
        <v>279</v>
      </c>
      <c r="H461" s="73" t="s">
        <v>13</v>
      </c>
      <c r="I461" s="72">
        <v>7967.8</v>
      </c>
      <c r="J461" s="72">
        <f t="shared" si="30"/>
        <v>254969.60000000001</v>
      </c>
      <c r="K461" s="66">
        <v>32</v>
      </c>
    </row>
    <row r="462" spans="1:11" s="20" customFormat="1" ht="12" thickBot="1" x14ac:dyDescent="0.25">
      <c r="A462" s="67">
        <v>388</v>
      </c>
      <c r="B462" s="68">
        <v>45608</v>
      </c>
      <c r="C462" s="68">
        <v>45608</v>
      </c>
      <c r="D462" s="69" t="s">
        <v>461</v>
      </c>
      <c r="E462" s="70"/>
      <c r="F462" s="71"/>
      <c r="G462" s="73">
        <v>277</v>
      </c>
      <c r="H462" s="73" t="s">
        <v>13</v>
      </c>
      <c r="I462" s="72">
        <v>3200</v>
      </c>
      <c r="J462" s="72">
        <f t="shared" si="30"/>
        <v>166400</v>
      </c>
      <c r="K462" s="66">
        <v>52</v>
      </c>
    </row>
    <row r="463" spans="1:11" s="20" customFormat="1" ht="12" thickBot="1" x14ac:dyDescent="0.25">
      <c r="A463" s="67">
        <v>389</v>
      </c>
      <c r="B463" s="68">
        <v>45608</v>
      </c>
      <c r="C463" s="68">
        <v>45608</v>
      </c>
      <c r="D463" s="96" t="s">
        <v>462</v>
      </c>
      <c r="E463" s="97"/>
      <c r="F463" s="98"/>
      <c r="G463" s="73">
        <v>2049</v>
      </c>
      <c r="H463" s="73" t="s">
        <v>13</v>
      </c>
      <c r="I463" s="72">
        <v>10475.43</v>
      </c>
      <c r="J463" s="72">
        <f t="shared" si="30"/>
        <v>492345.21</v>
      </c>
      <c r="K463" s="66">
        <v>47</v>
      </c>
    </row>
    <row r="464" spans="1:11" s="20" customFormat="1" ht="12" thickBot="1" x14ac:dyDescent="0.25">
      <c r="A464" s="67">
        <v>390</v>
      </c>
      <c r="B464" s="68">
        <v>45334</v>
      </c>
      <c r="C464" s="68">
        <v>45334</v>
      </c>
      <c r="D464" s="96" t="s">
        <v>463</v>
      </c>
      <c r="E464" s="97"/>
      <c r="F464" s="98"/>
      <c r="G464" s="73">
        <v>289</v>
      </c>
      <c r="H464" s="73" t="s">
        <v>13</v>
      </c>
      <c r="I464" s="72">
        <v>8888.98</v>
      </c>
      <c r="J464" s="72">
        <f t="shared" si="30"/>
        <v>257780.41999999998</v>
      </c>
      <c r="K464" s="66">
        <v>29</v>
      </c>
    </row>
    <row r="465" spans="1:11" s="20" customFormat="1" ht="12" thickBot="1" x14ac:dyDescent="0.25">
      <c r="A465" s="67">
        <v>391</v>
      </c>
      <c r="B465" s="73" t="s">
        <v>464</v>
      </c>
      <c r="C465" s="73" t="s">
        <v>464</v>
      </c>
      <c r="D465" s="96" t="s">
        <v>465</v>
      </c>
      <c r="E465" s="97"/>
      <c r="F465" s="98"/>
      <c r="G465" s="73">
        <v>281</v>
      </c>
      <c r="H465" s="73" t="s">
        <v>13</v>
      </c>
      <c r="I465" s="72">
        <v>5900</v>
      </c>
      <c r="J465" s="72">
        <f t="shared" si="30"/>
        <v>300900</v>
      </c>
      <c r="K465" s="66">
        <v>51</v>
      </c>
    </row>
    <row r="466" spans="1:11" s="20" customFormat="1" ht="12" thickBot="1" x14ac:dyDescent="0.25">
      <c r="A466" s="67">
        <v>392</v>
      </c>
      <c r="B466" s="73" t="s">
        <v>464</v>
      </c>
      <c r="C466" s="73" t="s">
        <v>464</v>
      </c>
      <c r="D466" s="96" t="s">
        <v>466</v>
      </c>
      <c r="E466" s="97"/>
      <c r="F466" s="98"/>
      <c r="G466" s="73">
        <v>291</v>
      </c>
      <c r="H466" s="73" t="s">
        <v>13</v>
      </c>
      <c r="I466" s="72">
        <v>4900</v>
      </c>
      <c r="J466" s="72">
        <f t="shared" si="30"/>
        <v>49000</v>
      </c>
      <c r="K466" s="66">
        <v>10</v>
      </c>
    </row>
    <row r="467" spans="1:11" s="20" customFormat="1" ht="12" thickBot="1" x14ac:dyDescent="0.25">
      <c r="A467" s="67">
        <v>393</v>
      </c>
      <c r="B467" s="73" t="s">
        <v>464</v>
      </c>
      <c r="C467" s="73" t="s">
        <v>464</v>
      </c>
      <c r="D467" s="96" t="s">
        <v>467</v>
      </c>
      <c r="E467" s="97"/>
      <c r="F467" s="98"/>
      <c r="G467" s="73">
        <v>290</v>
      </c>
      <c r="H467" s="73" t="s">
        <v>13</v>
      </c>
      <c r="I467" s="72">
        <v>4900</v>
      </c>
      <c r="J467" s="72">
        <f t="shared" si="30"/>
        <v>156800</v>
      </c>
      <c r="K467" s="66">
        <v>32</v>
      </c>
    </row>
    <row r="468" spans="1:11" s="20" customFormat="1" ht="12" thickBot="1" x14ac:dyDescent="0.25">
      <c r="A468" s="67">
        <v>394</v>
      </c>
      <c r="B468" s="73" t="s">
        <v>464</v>
      </c>
      <c r="C468" s="73" t="s">
        <v>464</v>
      </c>
      <c r="D468" s="96" t="s">
        <v>468</v>
      </c>
      <c r="E468" s="97"/>
      <c r="F468" s="98"/>
      <c r="G468" s="73">
        <v>278</v>
      </c>
      <c r="H468" s="73" t="s">
        <v>13</v>
      </c>
      <c r="I468" s="72">
        <v>4180</v>
      </c>
      <c r="J468" s="72">
        <f t="shared" si="30"/>
        <v>192280</v>
      </c>
      <c r="K468" s="66">
        <v>46</v>
      </c>
    </row>
    <row r="469" spans="1:11" s="20" customFormat="1" ht="12" thickBot="1" x14ac:dyDescent="0.25">
      <c r="A469" s="67">
        <v>395</v>
      </c>
      <c r="B469" s="73" t="s">
        <v>141</v>
      </c>
      <c r="C469" s="68">
        <v>45114</v>
      </c>
      <c r="D469" s="96" t="s">
        <v>469</v>
      </c>
      <c r="E469" s="97"/>
      <c r="F469" s="98"/>
      <c r="G469" s="73">
        <v>297</v>
      </c>
      <c r="H469" s="73" t="s">
        <v>13</v>
      </c>
      <c r="I469" s="72">
        <v>310</v>
      </c>
      <c r="J469" s="72">
        <f t="shared" si="30"/>
        <v>37510</v>
      </c>
      <c r="K469" s="66">
        <v>121</v>
      </c>
    </row>
    <row r="470" spans="1:11" s="20" customFormat="1" ht="12" thickBot="1" x14ac:dyDescent="0.25">
      <c r="A470" s="67">
        <v>396</v>
      </c>
      <c r="B470" s="73" t="s">
        <v>470</v>
      </c>
      <c r="C470" s="73" t="s">
        <v>470</v>
      </c>
      <c r="D470" s="96" t="s">
        <v>471</v>
      </c>
      <c r="E470" s="97"/>
      <c r="F470" s="98"/>
      <c r="G470" s="73">
        <v>282</v>
      </c>
      <c r="H470" s="73" t="s">
        <v>13</v>
      </c>
      <c r="I470" s="72">
        <v>3408</v>
      </c>
      <c r="J470" s="72">
        <f t="shared" si="30"/>
        <v>54528</v>
      </c>
      <c r="K470" s="66">
        <v>16</v>
      </c>
    </row>
    <row r="471" spans="1:11" s="20" customFormat="1" ht="12" thickBot="1" x14ac:dyDescent="0.25">
      <c r="A471" s="67">
        <v>397</v>
      </c>
      <c r="B471" s="73" t="s">
        <v>472</v>
      </c>
      <c r="C471" s="73" t="s">
        <v>472</v>
      </c>
      <c r="D471" s="96" t="s">
        <v>473</v>
      </c>
      <c r="E471" s="97"/>
      <c r="F471" s="98"/>
      <c r="G471" s="73">
        <v>298</v>
      </c>
      <c r="H471" s="73" t="s">
        <v>13</v>
      </c>
      <c r="I471" s="72">
        <v>128</v>
      </c>
      <c r="J471" s="72">
        <f t="shared" si="30"/>
        <v>384</v>
      </c>
      <c r="K471" s="66">
        <v>3</v>
      </c>
    </row>
    <row r="472" spans="1:11" s="20" customFormat="1" ht="12" thickBot="1" x14ac:dyDescent="0.25">
      <c r="A472" s="67">
        <v>398</v>
      </c>
      <c r="B472" s="73" t="s">
        <v>474</v>
      </c>
      <c r="C472" s="73" t="s">
        <v>474</v>
      </c>
      <c r="D472" s="96" t="s">
        <v>475</v>
      </c>
      <c r="E472" s="97"/>
      <c r="F472" s="98"/>
      <c r="G472" s="73">
        <v>292</v>
      </c>
      <c r="H472" s="73" t="s">
        <v>13</v>
      </c>
      <c r="I472" s="72">
        <v>4200</v>
      </c>
      <c r="J472" s="72">
        <f t="shared" si="30"/>
        <v>21000</v>
      </c>
      <c r="K472" s="66">
        <v>5</v>
      </c>
    </row>
    <row r="473" spans="1:11" s="20" customFormat="1" ht="12" thickBot="1" x14ac:dyDescent="0.25">
      <c r="A473" s="67">
        <v>399</v>
      </c>
      <c r="B473" s="73" t="s">
        <v>474</v>
      </c>
      <c r="C473" s="73" t="s">
        <v>474</v>
      </c>
      <c r="D473" s="96" t="s">
        <v>476</v>
      </c>
      <c r="E473" s="97"/>
      <c r="F473" s="98"/>
      <c r="G473" s="73">
        <v>293</v>
      </c>
      <c r="H473" s="73" t="s">
        <v>13</v>
      </c>
      <c r="I473" s="72">
        <v>4200</v>
      </c>
      <c r="J473" s="72">
        <f t="shared" si="30"/>
        <v>109200</v>
      </c>
      <c r="K473" s="66">
        <v>26</v>
      </c>
    </row>
    <row r="474" spans="1:11" s="20" customFormat="1" ht="12" thickBot="1" x14ac:dyDescent="0.25">
      <c r="A474" s="67">
        <v>400</v>
      </c>
      <c r="B474" s="73" t="s">
        <v>474</v>
      </c>
      <c r="C474" s="73" t="s">
        <v>474</v>
      </c>
      <c r="D474" s="96" t="s">
        <v>477</v>
      </c>
      <c r="E474" s="97"/>
      <c r="F474" s="98"/>
      <c r="G474" s="73">
        <v>294</v>
      </c>
      <c r="H474" s="73" t="s">
        <v>13</v>
      </c>
      <c r="I474" s="72">
        <v>4200</v>
      </c>
      <c r="J474" s="72">
        <f t="shared" si="30"/>
        <v>113400</v>
      </c>
      <c r="K474" s="66">
        <v>27</v>
      </c>
    </row>
    <row r="475" spans="1:11" s="20" customFormat="1" ht="12" thickBot="1" x14ac:dyDescent="0.25">
      <c r="A475" s="67">
        <v>401</v>
      </c>
      <c r="B475" s="73" t="s">
        <v>474</v>
      </c>
      <c r="C475" s="73" t="s">
        <v>474</v>
      </c>
      <c r="D475" s="96" t="s">
        <v>478</v>
      </c>
      <c r="E475" s="97"/>
      <c r="F475" s="98"/>
      <c r="G475" s="73">
        <v>295</v>
      </c>
      <c r="H475" s="73" t="s">
        <v>13</v>
      </c>
      <c r="I475" s="72">
        <v>4200</v>
      </c>
      <c r="J475" s="72">
        <f t="shared" si="30"/>
        <v>37800</v>
      </c>
      <c r="K475" s="66">
        <v>9</v>
      </c>
    </row>
    <row r="476" spans="1:11" s="20" customFormat="1" ht="12" thickBot="1" x14ac:dyDescent="0.25">
      <c r="A476" s="67">
        <v>402</v>
      </c>
      <c r="B476" s="73" t="s">
        <v>479</v>
      </c>
      <c r="C476" s="73" t="s">
        <v>479</v>
      </c>
      <c r="D476" s="96" t="s">
        <v>480</v>
      </c>
      <c r="E476" s="97"/>
      <c r="F476" s="98"/>
      <c r="G476" s="73">
        <v>299</v>
      </c>
      <c r="H476" s="73" t="s">
        <v>13</v>
      </c>
      <c r="I476" s="72">
        <v>165</v>
      </c>
      <c r="J476" s="72">
        <f t="shared" si="30"/>
        <v>7260</v>
      </c>
      <c r="K476" s="66">
        <v>44</v>
      </c>
    </row>
    <row r="477" spans="1:11" s="20" customFormat="1" ht="12" thickBot="1" x14ac:dyDescent="0.25">
      <c r="A477" s="88">
        <v>403</v>
      </c>
      <c r="B477" s="89" t="s">
        <v>481</v>
      </c>
      <c r="C477" s="89" t="s">
        <v>481</v>
      </c>
      <c r="D477" s="123" t="s">
        <v>482</v>
      </c>
      <c r="E477" s="124"/>
      <c r="F477" s="125"/>
      <c r="G477" s="85">
        <v>280</v>
      </c>
      <c r="H477" s="85" t="s">
        <v>13</v>
      </c>
      <c r="I477" s="83">
        <v>4676</v>
      </c>
      <c r="J477" s="83">
        <f t="shared" si="30"/>
        <v>303940</v>
      </c>
      <c r="K477" s="84">
        <v>65</v>
      </c>
    </row>
    <row r="478" spans="1:11" s="20" customFormat="1" ht="12" thickBot="1" x14ac:dyDescent="0.25">
      <c r="A478" s="67">
        <v>404</v>
      </c>
      <c r="B478" s="73" t="s">
        <v>483</v>
      </c>
      <c r="C478" s="73" t="s">
        <v>483</v>
      </c>
      <c r="D478" s="96" t="s">
        <v>484</v>
      </c>
      <c r="E478" s="97"/>
      <c r="F478" s="98"/>
      <c r="G478" s="73">
        <v>284</v>
      </c>
      <c r="H478" s="73" t="s">
        <v>13</v>
      </c>
      <c r="I478" s="72">
        <v>900</v>
      </c>
      <c r="J478" s="72">
        <f t="shared" si="30"/>
        <v>47700</v>
      </c>
      <c r="K478" s="66">
        <v>53</v>
      </c>
    </row>
    <row r="479" spans="1:11" s="20" customFormat="1" ht="12" thickBot="1" x14ac:dyDescent="0.25">
      <c r="A479" s="67">
        <v>405</v>
      </c>
      <c r="B479" s="73" t="s">
        <v>483</v>
      </c>
      <c r="C479" s="73" t="s">
        <v>483</v>
      </c>
      <c r="D479" s="96" t="s">
        <v>485</v>
      </c>
      <c r="E479" s="97"/>
      <c r="F479" s="98"/>
      <c r="G479" s="73">
        <v>285</v>
      </c>
      <c r="H479" s="73" t="s">
        <v>13</v>
      </c>
      <c r="I479" s="72">
        <v>1000</v>
      </c>
      <c r="J479" s="72">
        <f t="shared" si="30"/>
        <v>9000</v>
      </c>
      <c r="K479" s="66">
        <v>9</v>
      </c>
    </row>
    <row r="480" spans="1:11" s="20" customFormat="1" ht="12" thickBot="1" x14ac:dyDescent="0.25">
      <c r="A480" s="67">
        <v>406</v>
      </c>
      <c r="B480" s="73" t="s">
        <v>483</v>
      </c>
      <c r="C480" s="73" t="s">
        <v>483</v>
      </c>
      <c r="D480" s="96" t="s">
        <v>486</v>
      </c>
      <c r="E480" s="97"/>
      <c r="F480" s="98"/>
      <c r="G480" s="73">
        <v>974</v>
      </c>
      <c r="H480" s="73" t="s">
        <v>13</v>
      </c>
      <c r="I480" s="72">
        <v>4676</v>
      </c>
      <c r="J480" s="72">
        <f t="shared" si="30"/>
        <v>4676</v>
      </c>
      <c r="K480" s="66">
        <v>1</v>
      </c>
    </row>
    <row r="481" spans="1:12" s="20" customFormat="1" ht="12" thickBot="1" x14ac:dyDescent="0.25">
      <c r="A481" s="51">
        <v>407</v>
      </c>
      <c r="B481" s="85" t="s">
        <v>487</v>
      </c>
      <c r="C481" s="85" t="s">
        <v>487</v>
      </c>
      <c r="D481" s="123" t="s">
        <v>488</v>
      </c>
      <c r="E481" s="124"/>
      <c r="F481" s="125"/>
      <c r="G481" s="85">
        <v>2275</v>
      </c>
      <c r="H481" s="85" t="s">
        <v>13</v>
      </c>
      <c r="I481" s="83">
        <v>1150</v>
      </c>
      <c r="J481" s="83">
        <f t="shared" si="30"/>
        <v>5750</v>
      </c>
      <c r="K481" s="66">
        <v>5</v>
      </c>
    </row>
    <row r="482" spans="1:12" s="20" customFormat="1" ht="12" thickBot="1" x14ac:dyDescent="0.25">
      <c r="A482" s="51">
        <v>408</v>
      </c>
      <c r="B482" s="85" t="s">
        <v>487</v>
      </c>
      <c r="C482" s="85" t="s">
        <v>487</v>
      </c>
      <c r="D482" s="123" t="s">
        <v>489</v>
      </c>
      <c r="E482" s="124"/>
      <c r="F482" s="125"/>
      <c r="G482" s="85">
        <v>2274</v>
      </c>
      <c r="H482" s="85" t="s">
        <v>13</v>
      </c>
      <c r="I482" s="83">
        <v>1150</v>
      </c>
      <c r="J482" s="83">
        <f t="shared" si="30"/>
        <v>5750</v>
      </c>
      <c r="K482" s="66">
        <v>5</v>
      </c>
    </row>
    <row r="483" spans="1:12" s="20" customFormat="1" ht="12" thickBot="1" x14ac:dyDescent="0.25">
      <c r="A483" s="51">
        <v>409</v>
      </c>
      <c r="B483" s="85" t="s">
        <v>487</v>
      </c>
      <c r="C483" s="85" t="s">
        <v>487</v>
      </c>
      <c r="D483" s="123" t="s">
        <v>490</v>
      </c>
      <c r="E483" s="124"/>
      <c r="F483" s="125"/>
      <c r="G483" s="85">
        <v>2273</v>
      </c>
      <c r="H483" s="85" t="s">
        <v>13</v>
      </c>
      <c r="I483" s="83">
        <v>1150</v>
      </c>
      <c r="J483" s="83">
        <f t="shared" si="30"/>
        <v>4600</v>
      </c>
      <c r="K483" s="66">
        <v>4</v>
      </c>
    </row>
    <row r="484" spans="1:12" s="20" customFormat="1" ht="12" thickBot="1" x14ac:dyDescent="0.25">
      <c r="A484" s="51">
        <v>410</v>
      </c>
      <c r="B484" s="85" t="s">
        <v>487</v>
      </c>
      <c r="C484" s="85" t="s">
        <v>487</v>
      </c>
      <c r="D484" s="96" t="s">
        <v>491</v>
      </c>
      <c r="E484" s="97"/>
      <c r="F484" s="98"/>
      <c r="G484" s="73">
        <v>2272</v>
      </c>
      <c r="H484" s="85" t="s">
        <v>13</v>
      </c>
      <c r="I484" s="83">
        <v>1150</v>
      </c>
      <c r="J484" s="83">
        <f t="shared" si="30"/>
        <v>2300</v>
      </c>
      <c r="K484" s="66">
        <v>2</v>
      </c>
    </row>
    <row r="485" spans="1:12" s="13" customFormat="1" ht="12" thickBot="1" x14ac:dyDescent="0.25">
      <c r="C485" s="131"/>
      <c r="D485" s="131"/>
      <c r="E485" s="131"/>
      <c r="F485" s="131"/>
      <c r="G485" s="131"/>
      <c r="H485" s="29" t="s">
        <v>38</v>
      </c>
      <c r="I485" s="50">
        <f>SUM(I449:I484)</f>
        <v>114329.36</v>
      </c>
      <c r="J485" s="50">
        <f>SUM(J449:J484)</f>
        <v>3597058.8400000003</v>
      </c>
      <c r="K485" s="50">
        <f>SUM(K449:K484)</f>
        <v>1296</v>
      </c>
      <c r="L485" s="12"/>
    </row>
    <row r="486" spans="1:12" s="13" customFormat="1" ht="12.75" thickTop="1" thickBot="1" x14ac:dyDescent="0.25">
      <c r="C486" s="29"/>
      <c r="D486" s="29"/>
      <c r="E486" s="29"/>
      <c r="F486" s="29"/>
      <c r="G486" s="29"/>
      <c r="H486" s="29"/>
      <c r="I486" s="37"/>
      <c r="J486" s="37"/>
      <c r="K486" s="37"/>
      <c r="L486" s="12"/>
    </row>
    <row r="487" spans="1:12" ht="12.75" customHeight="1" x14ac:dyDescent="0.2">
      <c r="A487" s="110" t="s">
        <v>0</v>
      </c>
      <c r="B487" s="101" t="s">
        <v>1</v>
      </c>
      <c r="C487" s="101" t="s">
        <v>2</v>
      </c>
      <c r="D487" s="112" t="s">
        <v>3</v>
      </c>
      <c r="E487" s="113"/>
      <c r="F487" s="114"/>
      <c r="G487" s="101" t="s">
        <v>4</v>
      </c>
      <c r="H487" s="101" t="s">
        <v>5</v>
      </c>
      <c r="I487" s="106" t="s">
        <v>6</v>
      </c>
      <c r="J487" s="106" t="s">
        <v>7</v>
      </c>
      <c r="K487" s="101" t="s">
        <v>8</v>
      </c>
    </row>
    <row r="488" spans="1:12" x14ac:dyDescent="0.2">
      <c r="A488" s="111"/>
      <c r="B488" s="102"/>
      <c r="C488" s="102"/>
      <c r="D488" s="115"/>
      <c r="E488" s="116"/>
      <c r="F488" s="117"/>
      <c r="G488" s="102"/>
      <c r="H488" s="102"/>
      <c r="I488" s="107"/>
      <c r="J488" s="107"/>
      <c r="K488" s="102"/>
    </row>
    <row r="489" spans="1:12" ht="12" thickBot="1" x14ac:dyDescent="0.25">
      <c r="A489" s="111"/>
      <c r="B489" s="102"/>
      <c r="C489" s="102"/>
      <c r="D489" s="115"/>
      <c r="E489" s="116"/>
      <c r="F489" s="117"/>
      <c r="G489" s="102"/>
      <c r="H489" s="102"/>
      <c r="I489" s="107"/>
      <c r="J489" s="107"/>
      <c r="K489" s="102"/>
    </row>
    <row r="490" spans="1:12" ht="12" thickBot="1" x14ac:dyDescent="0.25">
      <c r="A490" s="4"/>
      <c r="B490" s="5"/>
      <c r="C490" s="108" t="s">
        <v>492</v>
      </c>
      <c r="D490" s="108"/>
      <c r="E490" s="108"/>
      <c r="F490" s="108"/>
      <c r="G490" s="108"/>
      <c r="H490" s="108"/>
      <c r="I490" s="108"/>
      <c r="J490" s="108"/>
      <c r="K490" s="109"/>
    </row>
    <row r="491" spans="1:12" s="20" customFormat="1" ht="12" thickBot="1" x14ac:dyDescent="0.25">
      <c r="A491" s="51">
        <v>411</v>
      </c>
      <c r="B491" s="57">
        <v>45699</v>
      </c>
      <c r="C491" s="57" t="s">
        <v>193</v>
      </c>
      <c r="D491" s="96" t="s">
        <v>493</v>
      </c>
      <c r="E491" s="97"/>
      <c r="F491" s="98"/>
      <c r="G491" s="73"/>
      <c r="H491" s="73" t="s">
        <v>13</v>
      </c>
      <c r="I491" s="83">
        <v>850</v>
      </c>
      <c r="J491" s="83">
        <f t="shared" ref="J491:J529" si="31">K491*I491</f>
        <v>68850</v>
      </c>
      <c r="K491" s="84">
        <v>81</v>
      </c>
    </row>
    <row r="492" spans="1:12" s="20" customFormat="1" ht="12" thickBot="1" x14ac:dyDescent="0.25">
      <c r="A492" s="51">
        <v>412</v>
      </c>
      <c r="B492" s="57">
        <v>45877</v>
      </c>
      <c r="C492" s="57">
        <v>45877</v>
      </c>
      <c r="D492" s="96" t="s">
        <v>494</v>
      </c>
      <c r="E492" s="97"/>
      <c r="F492" s="98"/>
      <c r="G492" s="73">
        <v>349</v>
      </c>
      <c r="H492" s="73" t="s">
        <v>13</v>
      </c>
      <c r="I492" s="83">
        <v>255</v>
      </c>
      <c r="J492" s="83">
        <f t="shared" ref="J492" si="32">K492*I492</f>
        <v>510</v>
      </c>
      <c r="K492" s="84">
        <v>2</v>
      </c>
    </row>
    <row r="493" spans="1:12" s="20" customFormat="1" ht="12" thickBot="1" x14ac:dyDescent="0.25">
      <c r="A493" s="51">
        <v>413</v>
      </c>
      <c r="B493" s="57">
        <v>45877</v>
      </c>
      <c r="C493" s="57">
        <v>45877</v>
      </c>
      <c r="D493" s="96" t="s">
        <v>495</v>
      </c>
      <c r="E493" s="97"/>
      <c r="F493" s="98"/>
      <c r="G493" s="73">
        <v>2696</v>
      </c>
      <c r="H493" s="73" t="s">
        <v>496</v>
      </c>
      <c r="I493" s="83">
        <v>1054</v>
      </c>
      <c r="J493" s="83">
        <f t="shared" si="31"/>
        <v>10540</v>
      </c>
      <c r="K493" s="84">
        <v>10</v>
      </c>
    </row>
    <row r="494" spans="1:12" s="20" customFormat="1" ht="12" thickBot="1" x14ac:dyDescent="0.25">
      <c r="A494" s="51">
        <v>414</v>
      </c>
      <c r="B494" s="57">
        <v>45877</v>
      </c>
      <c r="C494" s="57">
        <v>45877</v>
      </c>
      <c r="D494" s="96" t="s">
        <v>497</v>
      </c>
      <c r="E494" s="97"/>
      <c r="F494" s="98"/>
      <c r="G494" s="73">
        <v>2013</v>
      </c>
      <c r="H494" s="73" t="s">
        <v>498</v>
      </c>
      <c r="I494" s="83">
        <v>3313.3</v>
      </c>
      <c r="J494" s="83">
        <f t="shared" si="31"/>
        <v>33133</v>
      </c>
      <c r="K494" s="84">
        <v>10</v>
      </c>
    </row>
    <row r="495" spans="1:12" s="20" customFormat="1" ht="12" thickBot="1" x14ac:dyDescent="0.25">
      <c r="A495" s="51">
        <v>415</v>
      </c>
      <c r="B495" s="57">
        <v>45877</v>
      </c>
      <c r="C495" s="57">
        <v>45877</v>
      </c>
      <c r="D495" s="96" t="s">
        <v>499</v>
      </c>
      <c r="E495" s="97"/>
      <c r="F495" s="98"/>
      <c r="G495" s="73">
        <v>2691</v>
      </c>
      <c r="H495" s="73" t="s">
        <v>498</v>
      </c>
      <c r="I495" s="83">
        <v>2478.6</v>
      </c>
      <c r="J495" s="83">
        <f t="shared" si="31"/>
        <v>2478.6</v>
      </c>
      <c r="K495" s="84">
        <v>1</v>
      </c>
    </row>
    <row r="496" spans="1:12" s="20" customFormat="1" ht="12" thickBot="1" x14ac:dyDescent="0.25">
      <c r="A496" s="51">
        <v>416</v>
      </c>
      <c r="B496" s="57">
        <v>45877</v>
      </c>
      <c r="C496" s="57">
        <v>45877</v>
      </c>
      <c r="D496" s="96" t="s">
        <v>500</v>
      </c>
      <c r="E496" s="97"/>
      <c r="F496" s="98"/>
      <c r="G496" s="73">
        <v>336</v>
      </c>
      <c r="H496" s="73" t="s">
        <v>498</v>
      </c>
      <c r="I496" s="83">
        <v>1166.2</v>
      </c>
      <c r="J496" s="83">
        <f t="shared" si="31"/>
        <v>17493</v>
      </c>
      <c r="K496" s="66">
        <v>15</v>
      </c>
    </row>
    <row r="497" spans="1:11" s="20" customFormat="1" ht="12" thickBot="1" x14ac:dyDescent="0.25">
      <c r="A497" s="51">
        <v>417</v>
      </c>
      <c r="B497" s="57">
        <v>45877</v>
      </c>
      <c r="C497" s="57">
        <v>45877</v>
      </c>
      <c r="D497" s="96" t="s">
        <v>501</v>
      </c>
      <c r="E497" s="97"/>
      <c r="F497" s="98"/>
      <c r="G497" s="85">
        <v>334</v>
      </c>
      <c r="H497" s="85" t="s">
        <v>498</v>
      </c>
      <c r="I497" s="83">
        <v>119</v>
      </c>
      <c r="J497" s="83">
        <f t="shared" si="31"/>
        <v>595</v>
      </c>
      <c r="K497" s="66">
        <v>5</v>
      </c>
    </row>
    <row r="498" spans="1:11" s="20" customFormat="1" ht="12" thickBot="1" x14ac:dyDescent="0.25">
      <c r="A498" s="51">
        <v>418</v>
      </c>
      <c r="B498" s="57">
        <v>45877</v>
      </c>
      <c r="C498" s="57">
        <v>45877</v>
      </c>
      <c r="D498" s="96" t="s">
        <v>502</v>
      </c>
      <c r="E498" s="97"/>
      <c r="F498" s="98"/>
      <c r="G498" s="85">
        <v>2690</v>
      </c>
      <c r="H498" s="85" t="s">
        <v>498</v>
      </c>
      <c r="I498" s="83">
        <v>1370.2</v>
      </c>
      <c r="J498" s="83">
        <f t="shared" si="31"/>
        <v>2740.4</v>
      </c>
      <c r="K498" s="66">
        <v>2</v>
      </c>
    </row>
    <row r="499" spans="1:11" s="20" customFormat="1" ht="12" thickBot="1" x14ac:dyDescent="0.25">
      <c r="A499" s="51">
        <v>419</v>
      </c>
      <c r="B499" s="57">
        <v>45877</v>
      </c>
      <c r="C499" s="57">
        <v>45877</v>
      </c>
      <c r="D499" s="96" t="s">
        <v>503</v>
      </c>
      <c r="E499" s="97"/>
      <c r="F499" s="98"/>
      <c r="G499" s="85">
        <v>1012</v>
      </c>
      <c r="H499" s="85" t="s">
        <v>504</v>
      </c>
      <c r="I499" s="83">
        <v>2380</v>
      </c>
      <c r="J499" s="83">
        <f t="shared" si="31"/>
        <v>2380</v>
      </c>
      <c r="K499" s="66">
        <v>1</v>
      </c>
    </row>
    <row r="500" spans="1:11" s="20" customFormat="1" ht="12" thickBot="1" x14ac:dyDescent="0.25">
      <c r="A500" s="51">
        <v>420</v>
      </c>
      <c r="B500" s="57">
        <v>45877</v>
      </c>
      <c r="C500" s="57">
        <v>45877</v>
      </c>
      <c r="D500" s="96" t="s">
        <v>505</v>
      </c>
      <c r="E500" s="97"/>
      <c r="F500" s="98"/>
      <c r="G500" s="85">
        <v>1899</v>
      </c>
      <c r="H500" s="85" t="s">
        <v>498</v>
      </c>
      <c r="I500" s="83">
        <v>1190</v>
      </c>
      <c r="J500" s="83">
        <f t="shared" si="31"/>
        <v>1190</v>
      </c>
      <c r="K500" s="66">
        <v>1</v>
      </c>
    </row>
    <row r="501" spans="1:11" s="20" customFormat="1" ht="12" thickBot="1" x14ac:dyDescent="0.25">
      <c r="A501" s="51">
        <v>421</v>
      </c>
      <c r="B501" s="57">
        <v>45877</v>
      </c>
      <c r="C501" s="57">
        <v>45877</v>
      </c>
      <c r="D501" s="96" t="s">
        <v>506</v>
      </c>
      <c r="E501" s="97"/>
      <c r="F501" s="98"/>
      <c r="G501" s="85">
        <v>1014</v>
      </c>
      <c r="H501" s="85" t="s">
        <v>13</v>
      </c>
      <c r="I501" s="83">
        <v>1071</v>
      </c>
      <c r="J501" s="83">
        <f t="shared" si="31"/>
        <v>2142</v>
      </c>
      <c r="K501" s="66">
        <v>2</v>
      </c>
    </row>
    <row r="502" spans="1:11" s="20" customFormat="1" ht="12" thickBot="1" x14ac:dyDescent="0.25">
      <c r="A502" s="51">
        <v>422</v>
      </c>
      <c r="B502" s="57">
        <v>45877</v>
      </c>
      <c r="C502" s="57">
        <v>45877</v>
      </c>
      <c r="D502" s="96" t="s">
        <v>507</v>
      </c>
      <c r="E502" s="97"/>
      <c r="F502" s="98"/>
      <c r="G502" s="85">
        <v>331</v>
      </c>
      <c r="H502" s="85" t="s">
        <v>498</v>
      </c>
      <c r="I502" s="83">
        <v>5406</v>
      </c>
      <c r="J502" s="83">
        <f t="shared" si="31"/>
        <v>108120</v>
      </c>
      <c r="K502" s="66">
        <v>20</v>
      </c>
    </row>
    <row r="503" spans="1:11" s="20" customFormat="1" ht="12" thickBot="1" x14ac:dyDescent="0.25">
      <c r="A503" s="51">
        <v>423</v>
      </c>
      <c r="B503" s="57">
        <v>45877</v>
      </c>
      <c r="C503" s="57">
        <v>45877</v>
      </c>
      <c r="D503" s="96" t="s">
        <v>508</v>
      </c>
      <c r="E503" s="97"/>
      <c r="F503" s="98"/>
      <c r="G503" s="85">
        <v>2475</v>
      </c>
      <c r="H503" s="85" t="s">
        <v>498</v>
      </c>
      <c r="I503" s="83">
        <v>5230.8999999999996</v>
      </c>
      <c r="J503" s="83">
        <f t="shared" si="31"/>
        <v>41847.199999999997</v>
      </c>
      <c r="K503" s="66">
        <v>8</v>
      </c>
    </row>
    <row r="504" spans="1:11" s="20" customFormat="1" ht="12" thickBot="1" x14ac:dyDescent="0.25">
      <c r="A504" s="51">
        <v>424</v>
      </c>
      <c r="B504" s="57">
        <v>45877</v>
      </c>
      <c r="C504" s="57">
        <v>45877</v>
      </c>
      <c r="D504" s="96" t="s">
        <v>509</v>
      </c>
      <c r="E504" s="97"/>
      <c r="F504" s="98"/>
      <c r="G504" s="85">
        <v>2276</v>
      </c>
      <c r="H504" s="85" t="s">
        <v>496</v>
      </c>
      <c r="I504" s="83">
        <v>2300</v>
      </c>
      <c r="J504" s="83">
        <f t="shared" si="31"/>
        <v>2300</v>
      </c>
      <c r="K504" s="66">
        <v>1</v>
      </c>
    </row>
    <row r="505" spans="1:11" s="20" customFormat="1" ht="12" thickBot="1" x14ac:dyDescent="0.25">
      <c r="A505" s="51">
        <v>425</v>
      </c>
      <c r="B505" s="57">
        <v>45877</v>
      </c>
      <c r="C505" s="57">
        <v>45877</v>
      </c>
      <c r="D505" s="96" t="s">
        <v>510</v>
      </c>
      <c r="E505" s="97"/>
      <c r="F505" s="98"/>
      <c r="G505" s="85">
        <v>2476</v>
      </c>
      <c r="H505" s="85" t="s">
        <v>13</v>
      </c>
      <c r="I505" s="83">
        <v>6392</v>
      </c>
      <c r="J505" s="83">
        <f t="shared" si="31"/>
        <v>6392</v>
      </c>
      <c r="K505" s="66">
        <v>1</v>
      </c>
    </row>
    <row r="506" spans="1:11" s="20" customFormat="1" ht="12" thickBot="1" x14ac:dyDescent="0.25">
      <c r="A506" s="51">
        <v>426</v>
      </c>
      <c r="B506" s="57">
        <v>45877</v>
      </c>
      <c r="C506" s="57">
        <v>45877</v>
      </c>
      <c r="D506" s="96" t="s">
        <v>511</v>
      </c>
      <c r="E506" s="97"/>
      <c r="F506" s="98"/>
      <c r="G506" s="85">
        <v>1000</v>
      </c>
      <c r="H506" s="85" t="s">
        <v>17</v>
      </c>
      <c r="I506" s="83">
        <v>2080.8000000000002</v>
      </c>
      <c r="J506" s="83">
        <f t="shared" si="31"/>
        <v>12484.800000000001</v>
      </c>
      <c r="K506" s="66">
        <v>6</v>
      </c>
    </row>
    <row r="507" spans="1:11" s="20" customFormat="1" ht="12" thickBot="1" x14ac:dyDescent="0.25">
      <c r="A507" s="51">
        <v>427</v>
      </c>
      <c r="B507" s="57">
        <v>45877</v>
      </c>
      <c r="C507" s="57">
        <v>45877</v>
      </c>
      <c r="D507" s="96" t="s">
        <v>512</v>
      </c>
      <c r="E507" s="97"/>
      <c r="F507" s="98"/>
      <c r="G507" s="85">
        <v>626</v>
      </c>
      <c r="H507" s="85" t="s">
        <v>13</v>
      </c>
      <c r="I507" s="83">
        <v>2890</v>
      </c>
      <c r="J507" s="83">
        <f t="shared" si="31"/>
        <v>8670</v>
      </c>
      <c r="K507" s="66">
        <v>3</v>
      </c>
    </row>
    <row r="508" spans="1:11" s="20" customFormat="1" ht="12" thickBot="1" x14ac:dyDescent="0.25">
      <c r="A508" s="51">
        <v>428</v>
      </c>
      <c r="B508" s="57">
        <v>45877</v>
      </c>
      <c r="C508" s="57">
        <v>45877</v>
      </c>
      <c r="D508" s="96" t="s">
        <v>513</v>
      </c>
      <c r="E508" s="97"/>
      <c r="F508" s="98"/>
      <c r="G508" s="85">
        <v>2688</v>
      </c>
      <c r="H508" s="85" t="s">
        <v>498</v>
      </c>
      <c r="I508" s="83">
        <v>4250</v>
      </c>
      <c r="J508" s="83">
        <f t="shared" si="31"/>
        <v>72250</v>
      </c>
      <c r="K508" s="66">
        <v>17</v>
      </c>
    </row>
    <row r="509" spans="1:11" s="20" customFormat="1" ht="12" thickBot="1" x14ac:dyDescent="0.25">
      <c r="A509" s="51">
        <v>429</v>
      </c>
      <c r="B509" s="57">
        <v>45877</v>
      </c>
      <c r="C509" s="57">
        <v>45877</v>
      </c>
      <c r="D509" s="96" t="s">
        <v>514</v>
      </c>
      <c r="E509" s="97"/>
      <c r="F509" s="98"/>
      <c r="G509" s="85">
        <v>2689</v>
      </c>
      <c r="H509" s="85" t="s">
        <v>498</v>
      </c>
      <c r="I509" s="83">
        <v>4911.3</v>
      </c>
      <c r="J509" s="83">
        <f t="shared" si="31"/>
        <v>108048.6</v>
      </c>
      <c r="K509" s="66">
        <v>22</v>
      </c>
    </row>
    <row r="510" spans="1:11" s="20" customFormat="1" ht="12" thickBot="1" x14ac:dyDescent="0.25">
      <c r="A510" s="51">
        <v>430</v>
      </c>
      <c r="B510" s="57">
        <v>45877</v>
      </c>
      <c r="C510" s="57">
        <v>45877</v>
      </c>
      <c r="D510" s="96" t="s">
        <v>515</v>
      </c>
      <c r="E510" s="97"/>
      <c r="F510" s="98"/>
      <c r="G510" s="85">
        <v>340</v>
      </c>
      <c r="H510" s="85" t="s">
        <v>504</v>
      </c>
      <c r="I510" s="83">
        <v>574.6</v>
      </c>
      <c r="J510" s="83">
        <f t="shared" si="31"/>
        <v>11492</v>
      </c>
      <c r="K510" s="66">
        <v>20</v>
      </c>
    </row>
    <row r="511" spans="1:11" s="20" customFormat="1" ht="12" thickBot="1" x14ac:dyDescent="0.25">
      <c r="A511" s="51">
        <v>431</v>
      </c>
      <c r="B511" s="57">
        <v>45877</v>
      </c>
      <c r="C511" s="57">
        <v>45877</v>
      </c>
      <c r="D511" s="96" t="s">
        <v>516</v>
      </c>
      <c r="E511" s="97"/>
      <c r="F511" s="98"/>
      <c r="G511" s="85">
        <v>485</v>
      </c>
      <c r="H511" s="85" t="s">
        <v>517</v>
      </c>
      <c r="I511" s="83">
        <v>3230</v>
      </c>
      <c r="J511" s="83">
        <f t="shared" si="31"/>
        <v>16150</v>
      </c>
      <c r="K511" s="66">
        <v>5</v>
      </c>
    </row>
    <row r="512" spans="1:11" s="20" customFormat="1" ht="12" thickBot="1" x14ac:dyDescent="0.25">
      <c r="A512" s="51">
        <v>432</v>
      </c>
      <c r="B512" s="57">
        <v>45877</v>
      </c>
      <c r="C512" s="57">
        <v>45877</v>
      </c>
      <c r="D512" s="96" t="s">
        <v>518</v>
      </c>
      <c r="E512" s="97"/>
      <c r="F512" s="98"/>
      <c r="G512" s="85">
        <v>346</v>
      </c>
      <c r="H512" s="85" t="s">
        <v>17</v>
      </c>
      <c r="I512" s="83">
        <v>1900</v>
      </c>
      <c r="J512" s="83">
        <f t="shared" si="31"/>
        <v>28500</v>
      </c>
      <c r="K512" s="66">
        <v>15</v>
      </c>
    </row>
    <row r="513" spans="1:11" s="20" customFormat="1" ht="12" thickBot="1" x14ac:dyDescent="0.25">
      <c r="A513" s="51">
        <v>433</v>
      </c>
      <c r="B513" s="57">
        <v>45877</v>
      </c>
      <c r="C513" s="57">
        <v>45877</v>
      </c>
      <c r="D513" s="96" t="s">
        <v>518</v>
      </c>
      <c r="E513" s="97"/>
      <c r="F513" s="98"/>
      <c r="G513" s="85">
        <v>346</v>
      </c>
      <c r="H513" s="85" t="s">
        <v>504</v>
      </c>
      <c r="I513" s="83">
        <v>4750</v>
      </c>
      <c r="J513" s="83">
        <f t="shared" si="31"/>
        <v>42750</v>
      </c>
      <c r="K513" s="66">
        <v>9</v>
      </c>
    </row>
    <row r="514" spans="1:11" s="20" customFormat="1" ht="12" thickBot="1" x14ac:dyDescent="0.25">
      <c r="A514" s="51">
        <v>434</v>
      </c>
      <c r="B514" s="57">
        <v>45877</v>
      </c>
      <c r="C514" s="57">
        <v>45877</v>
      </c>
      <c r="D514" s="96" t="s">
        <v>519</v>
      </c>
      <c r="E514" s="97"/>
      <c r="F514" s="98"/>
      <c r="G514" s="85">
        <v>2166</v>
      </c>
      <c r="H514" s="85" t="s">
        <v>13</v>
      </c>
      <c r="I514" s="83">
        <v>71.400000000000006</v>
      </c>
      <c r="J514" s="83">
        <f t="shared" si="31"/>
        <v>357</v>
      </c>
      <c r="K514" s="66">
        <v>5</v>
      </c>
    </row>
    <row r="515" spans="1:11" s="20" customFormat="1" ht="12" thickBot="1" x14ac:dyDescent="0.25">
      <c r="A515" s="51">
        <v>435</v>
      </c>
      <c r="B515" s="57">
        <v>45877</v>
      </c>
      <c r="C515" s="57">
        <v>45877</v>
      </c>
      <c r="D515" s="96" t="s">
        <v>520</v>
      </c>
      <c r="E515" s="97"/>
      <c r="F515" s="98"/>
      <c r="G515" s="85">
        <v>2692</v>
      </c>
      <c r="H515" s="85" t="s">
        <v>498</v>
      </c>
      <c r="I515" s="83">
        <v>236.3</v>
      </c>
      <c r="J515" s="83">
        <f t="shared" si="31"/>
        <v>1890.4</v>
      </c>
      <c r="K515" s="66">
        <v>8</v>
      </c>
    </row>
    <row r="516" spans="1:11" s="20" customFormat="1" ht="12" thickBot="1" x14ac:dyDescent="0.25">
      <c r="A516" s="51">
        <v>436</v>
      </c>
      <c r="B516" s="57">
        <v>45877</v>
      </c>
      <c r="C516" s="57">
        <v>45877</v>
      </c>
      <c r="D516" s="96" t="s">
        <v>521</v>
      </c>
      <c r="E516" s="97"/>
      <c r="F516" s="98"/>
      <c r="G516" s="85">
        <v>328</v>
      </c>
      <c r="H516" s="85" t="s">
        <v>498</v>
      </c>
      <c r="I516" s="83">
        <v>3162</v>
      </c>
      <c r="J516" s="83">
        <f t="shared" si="31"/>
        <v>53754</v>
      </c>
      <c r="K516" s="66">
        <v>17</v>
      </c>
    </row>
    <row r="517" spans="1:11" s="20" customFormat="1" ht="12" thickBot="1" x14ac:dyDescent="0.25">
      <c r="A517" s="51">
        <v>437</v>
      </c>
      <c r="B517" s="57">
        <v>45877</v>
      </c>
      <c r="C517" s="57">
        <v>45877</v>
      </c>
      <c r="D517" s="96" t="s">
        <v>522</v>
      </c>
      <c r="E517" s="97"/>
      <c r="F517" s="98"/>
      <c r="G517" s="85">
        <v>323</v>
      </c>
      <c r="H517" s="85" t="s">
        <v>498</v>
      </c>
      <c r="I517" s="83">
        <v>3896.4</v>
      </c>
      <c r="J517" s="83">
        <f t="shared" si="31"/>
        <v>77928</v>
      </c>
      <c r="K517" s="66">
        <v>20</v>
      </c>
    </row>
    <row r="518" spans="1:11" s="20" customFormat="1" ht="12" thickBot="1" x14ac:dyDescent="0.25">
      <c r="A518" s="51">
        <v>438</v>
      </c>
      <c r="B518" s="57">
        <v>45877</v>
      </c>
      <c r="C518" s="57">
        <v>45877</v>
      </c>
      <c r="D518" s="96" t="s">
        <v>523</v>
      </c>
      <c r="E518" s="97"/>
      <c r="F518" s="98"/>
      <c r="G518" s="85">
        <v>1920</v>
      </c>
      <c r="H518" s="85" t="s">
        <v>498</v>
      </c>
      <c r="I518" s="83">
        <v>464.1</v>
      </c>
      <c r="J518" s="83">
        <f t="shared" si="31"/>
        <v>9282</v>
      </c>
      <c r="K518" s="66">
        <v>20</v>
      </c>
    </row>
    <row r="519" spans="1:11" s="20" customFormat="1" ht="12" thickBot="1" x14ac:dyDescent="0.25">
      <c r="A519" s="51">
        <v>439</v>
      </c>
      <c r="B519" s="57">
        <v>45877</v>
      </c>
      <c r="C519" s="57">
        <v>45877</v>
      </c>
      <c r="D519" s="96" t="s">
        <v>524</v>
      </c>
      <c r="E519" s="97"/>
      <c r="F519" s="98"/>
      <c r="G519" s="85">
        <v>2096</v>
      </c>
      <c r="H519" s="85" t="s">
        <v>13</v>
      </c>
      <c r="I519" s="83">
        <v>867</v>
      </c>
      <c r="J519" s="83">
        <f t="shared" si="31"/>
        <v>13005</v>
      </c>
      <c r="K519" s="66">
        <v>15</v>
      </c>
    </row>
    <row r="520" spans="1:11" s="20" customFormat="1" ht="12" thickBot="1" x14ac:dyDescent="0.25">
      <c r="A520" s="51">
        <v>440</v>
      </c>
      <c r="B520" s="57">
        <v>45877</v>
      </c>
      <c r="C520" s="57">
        <v>45877</v>
      </c>
      <c r="D520" s="96" t="s">
        <v>525</v>
      </c>
      <c r="E520" s="97"/>
      <c r="F520" s="98"/>
      <c r="G520" s="85">
        <v>2695</v>
      </c>
      <c r="H520" s="85" t="s">
        <v>498</v>
      </c>
      <c r="I520" s="83">
        <v>3910</v>
      </c>
      <c r="J520" s="83">
        <f t="shared" si="31"/>
        <v>15640</v>
      </c>
      <c r="K520" s="66">
        <v>4</v>
      </c>
    </row>
    <row r="521" spans="1:11" s="20" customFormat="1" ht="12" thickBot="1" x14ac:dyDescent="0.25">
      <c r="A521" s="51">
        <v>441</v>
      </c>
      <c r="B521" s="57">
        <v>45877</v>
      </c>
      <c r="C521" s="57">
        <v>45877</v>
      </c>
      <c r="D521" s="96" t="s">
        <v>526</v>
      </c>
      <c r="E521" s="97"/>
      <c r="F521" s="98"/>
      <c r="G521" s="85">
        <v>2353</v>
      </c>
      <c r="H521" s="85" t="s">
        <v>13</v>
      </c>
      <c r="I521" s="83">
        <v>4750</v>
      </c>
      <c r="J521" s="83">
        <f t="shared" si="31"/>
        <v>1230250</v>
      </c>
      <c r="K521" s="66">
        <v>259</v>
      </c>
    </row>
    <row r="522" spans="1:11" s="20" customFormat="1" ht="12" thickBot="1" x14ac:dyDescent="0.25">
      <c r="A522" s="51">
        <v>442</v>
      </c>
      <c r="B522" s="57">
        <v>45877</v>
      </c>
      <c r="C522" s="57">
        <v>45877</v>
      </c>
      <c r="D522" s="96" t="s">
        <v>527</v>
      </c>
      <c r="E522" s="97"/>
      <c r="F522" s="98"/>
      <c r="G522" s="73">
        <v>2161</v>
      </c>
      <c r="H522" s="86" t="s">
        <v>504</v>
      </c>
      <c r="I522" s="83">
        <v>826.2</v>
      </c>
      <c r="J522" s="83">
        <f t="shared" si="31"/>
        <v>8262</v>
      </c>
      <c r="K522" s="81">
        <v>10</v>
      </c>
    </row>
    <row r="523" spans="1:11" s="20" customFormat="1" ht="12" thickBot="1" x14ac:dyDescent="0.25">
      <c r="A523" s="51">
        <v>443</v>
      </c>
      <c r="B523" s="57">
        <v>45877</v>
      </c>
      <c r="C523" s="57">
        <v>45877</v>
      </c>
      <c r="D523" s="96" t="s">
        <v>528</v>
      </c>
      <c r="E523" s="97"/>
      <c r="F523" s="98"/>
      <c r="G523" s="86">
        <v>2687</v>
      </c>
      <c r="H523" s="73" t="s">
        <v>529</v>
      </c>
      <c r="I523" s="83">
        <v>1307.69</v>
      </c>
      <c r="J523" s="83">
        <f t="shared" si="31"/>
        <v>13076.900000000001</v>
      </c>
      <c r="K523" s="81">
        <v>10</v>
      </c>
    </row>
    <row r="524" spans="1:11" s="20" customFormat="1" ht="12" thickBot="1" x14ac:dyDescent="0.25">
      <c r="A524" s="51">
        <v>444</v>
      </c>
      <c r="B524" s="57">
        <v>45877</v>
      </c>
      <c r="C524" s="57">
        <v>45877</v>
      </c>
      <c r="D524" s="96" t="s">
        <v>530</v>
      </c>
      <c r="E524" s="97"/>
      <c r="F524" s="98"/>
      <c r="G524" s="73">
        <v>501</v>
      </c>
      <c r="H524" s="73" t="s">
        <v>498</v>
      </c>
      <c r="I524" s="83">
        <v>4219.3999999999996</v>
      </c>
      <c r="J524" s="83">
        <f t="shared" si="31"/>
        <v>42194</v>
      </c>
      <c r="K524" s="81">
        <v>10</v>
      </c>
    </row>
    <row r="525" spans="1:11" s="20" customFormat="1" ht="12" thickBot="1" x14ac:dyDescent="0.25">
      <c r="A525" s="51">
        <v>445</v>
      </c>
      <c r="B525" s="57">
        <v>45877</v>
      </c>
      <c r="C525" s="57">
        <v>45877</v>
      </c>
      <c r="D525" s="96" t="s">
        <v>531</v>
      </c>
      <c r="E525" s="97"/>
      <c r="F525" s="98"/>
      <c r="G525" s="74">
        <v>317</v>
      </c>
      <c r="H525" s="74" t="s">
        <v>13</v>
      </c>
      <c r="I525" s="83">
        <v>300</v>
      </c>
      <c r="J525" s="83">
        <f t="shared" si="31"/>
        <v>3300</v>
      </c>
      <c r="K525" s="81">
        <v>11</v>
      </c>
    </row>
    <row r="526" spans="1:11" s="20" customFormat="1" ht="12" thickBot="1" x14ac:dyDescent="0.25">
      <c r="A526" s="51">
        <v>446</v>
      </c>
      <c r="B526" s="57">
        <v>45877</v>
      </c>
      <c r="C526" s="57">
        <v>45877</v>
      </c>
      <c r="D526" s="96" t="s">
        <v>532</v>
      </c>
      <c r="E526" s="97"/>
      <c r="F526" s="97"/>
      <c r="G526" s="69">
        <v>2694</v>
      </c>
      <c r="H526" s="73" t="s">
        <v>13</v>
      </c>
      <c r="I526" s="83">
        <v>491</v>
      </c>
      <c r="J526" s="83">
        <f t="shared" si="31"/>
        <v>1473</v>
      </c>
      <c r="K526" s="87">
        <v>3</v>
      </c>
    </row>
    <row r="527" spans="1:11" s="20" customFormat="1" ht="12" thickBot="1" x14ac:dyDescent="0.25">
      <c r="A527" s="51">
        <v>447</v>
      </c>
      <c r="B527" s="57">
        <v>45877</v>
      </c>
      <c r="C527" s="57">
        <v>45877</v>
      </c>
      <c r="D527" s="96" t="s">
        <v>533</v>
      </c>
      <c r="E527" s="97"/>
      <c r="F527" s="97"/>
      <c r="G527" s="69">
        <v>673</v>
      </c>
      <c r="H527" s="73" t="s">
        <v>13</v>
      </c>
      <c r="I527" s="83">
        <v>1853</v>
      </c>
      <c r="J527" s="83">
        <f t="shared" si="31"/>
        <v>5559</v>
      </c>
      <c r="K527" s="87">
        <v>3</v>
      </c>
    </row>
    <row r="528" spans="1:11" s="20" customFormat="1" ht="12" thickBot="1" x14ac:dyDescent="0.25">
      <c r="A528" s="51">
        <v>448</v>
      </c>
      <c r="B528" s="57">
        <v>45877</v>
      </c>
      <c r="C528" s="57">
        <v>45877</v>
      </c>
      <c r="D528" s="96" t="s">
        <v>534</v>
      </c>
      <c r="E528" s="97"/>
      <c r="F528" s="98"/>
      <c r="G528" s="69">
        <v>489</v>
      </c>
      <c r="H528" s="73" t="s">
        <v>13</v>
      </c>
      <c r="I528" s="83">
        <v>590</v>
      </c>
      <c r="J528" s="83">
        <f t="shared" si="31"/>
        <v>5900</v>
      </c>
      <c r="K528" s="87">
        <v>10</v>
      </c>
    </row>
    <row r="529" spans="1:11" s="20" customFormat="1" ht="12" thickBot="1" x14ac:dyDescent="0.25">
      <c r="A529" s="51">
        <v>449</v>
      </c>
      <c r="B529" s="57">
        <v>45877</v>
      </c>
      <c r="C529" s="57">
        <v>45877</v>
      </c>
      <c r="D529" s="96" t="s">
        <v>535</v>
      </c>
      <c r="E529" s="97"/>
      <c r="F529" s="98"/>
      <c r="G529" s="73">
        <v>338</v>
      </c>
      <c r="H529" s="73" t="s">
        <v>13</v>
      </c>
      <c r="I529" s="83">
        <v>406.3</v>
      </c>
      <c r="J529" s="83">
        <f t="shared" si="31"/>
        <v>12189</v>
      </c>
      <c r="K529" s="87">
        <v>30</v>
      </c>
    </row>
    <row r="530" spans="1:11" s="12" customFormat="1" ht="12" thickBot="1" x14ac:dyDescent="0.25">
      <c r="A530" s="60"/>
      <c r="B530" s="60"/>
      <c r="C530" s="60"/>
      <c r="D530" s="30"/>
      <c r="E530" s="30"/>
      <c r="F530" s="30"/>
      <c r="G530" s="31"/>
      <c r="H530" s="29" t="s">
        <v>38</v>
      </c>
      <c r="I530" s="11">
        <f>SUM(I491:I529)</f>
        <v>86513.690000000017</v>
      </c>
      <c r="J530" s="11">
        <f>SUM(J491:J529)</f>
        <v>2095116.9</v>
      </c>
      <c r="K530" s="7">
        <f>SUM(K491:K529)</f>
        <v>692</v>
      </c>
    </row>
    <row r="531" spans="1:11" s="3" customFormat="1" x14ac:dyDescent="0.2">
      <c r="A531" s="2"/>
      <c r="B531" s="2"/>
      <c r="C531" s="2"/>
      <c r="D531" s="42"/>
      <c r="E531" s="42"/>
      <c r="F531" s="42"/>
      <c r="G531" s="43"/>
      <c r="H531" s="15"/>
      <c r="I531" s="33"/>
      <c r="J531" s="33"/>
      <c r="K531" s="43"/>
    </row>
    <row r="532" spans="1:11" s="3" customFormat="1" x14ac:dyDescent="0.2">
      <c r="A532" s="2"/>
      <c r="B532" s="2"/>
      <c r="C532" s="2"/>
      <c r="D532" s="42"/>
      <c r="E532" s="42"/>
      <c r="F532" s="42"/>
      <c r="G532" s="43"/>
      <c r="H532" s="42"/>
      <c r="I532" s="33"/>
      <c r="J532" s="33"/>
      <c r="K532" s="43"/>
    </row>
    <row r="533" spans="1:11" x14ac:dyDescent="0.2">
      <c r="E533" s="52"/>
    </row>
    <row r="534" spans="1:11" x14ac:dyDescent="0.2">
      <c r="A534" s="1" t="s">
        <v>536</v>
      </c>
      <c r="G534" s="1" t="s">
        <v>537</v>
      </c>
    </row>
    <row r="535" spans="1:11" x14ac:dyDescent="0.2">
      <c r="A535" s="1" t="s">
        <v>538</v>
      </c>
      <c r="G535" s="1" t="s">
        <v>539</v>
      </c>
    </row>
  </sheetData>
  <mergeCells count="464">
    <mergeCell ref="D510:F510"/>
    <mergeCell ref="D511:F511"/>
    <mergeCell ref="D512:F512"/>
    <mergeCell ref="D513:F513"/>
    <mergeCell ref="D514:F514"/>
    <mergeCell ref="D515:F515"/>
    <mergeCell ref="D505:F505"/>
    <mergeCell ref="D506:F506"/>
    <mergeCell ref="D507:F507"/>
    <mergeCell ref="D508:F508"/>
    <mergeCell ref="D509:F509"/>
    <mergeCell ref="D499:F499"/>
    <mergeCell ref="D500:F500"/>
    <mergeCell ref="D501:F501"/>
    <mergeCell ref="D502:F502"/>
    <mergeCell ref="D503:F503"/>
    <mergeCell ref="D504:F504"/>
    <mergeCell ref="D493:F493"/>
    <mergeCell ref="D494:F494"/>
    <mergeCell ref="D495:F495"/>
    <mergeCell ref="D496:F496"/>
    <mergeCell ref="D497:F497"/>
    <mergeCell ref="D498:F498"/>
    <mergeCell ref="D528:F528"/>
    <mergeCell ref="D529:F529"/>
    <mergeCell ref="D522:F522"/>
    <mergeCell ref="D523:F523"/>
    <mergeCell ref="D524:F524"/>
    <mergeCell ref="D525:F525"/>
    <mergeCell ref="D526:F526"/>
    <mergeCell ref="D527:F527"/>
    <mergeCell ref="D516:F516"/>
    <mergeCell ref="D517:F517"/>
    <mergeCell ref="D518:F518"/>
    <mergeCell ref="D519:F519"/>
    <mergeCell ref="D520:F520"/>
    <mergeCell ref="D521:F521"/>
    <mergeCell ref="H487:H489"/>
    <mergeCell ref="I487:I489"/>
    <mergeCell ref="J487:J489"/>
    <mergeCell ref="D492:F492"/>
    <mergeCell ref="K487:K489"/>
    <mergeCell ref="C490:K490"/>
    <mergeCell ref="D491:F491"/>
    <mergeCell ref="D484:F484"/>
    <mergeCell ref="C485:G485"/>
    <mergeCell ref="A487:A489"/>
    <mergeCell ref="B487:B489"/>
    <mergeCell ref="C487:C489"/>
    <mergeCell ref="D487:F489"/>
    <mergeCell ref="G487:G489"/>
    <mergeCell ref="D478:F478"/>
    <mergeCell ref="D479:F479"/>
    <mergeCell ref="D480:F480"/>
    <mergeCell ref="D481:F481"/>
    <mergeCell ref="D482:F482"/>
    <mergeCell ref="D483:F483"/>
    <mergeCell ref="D472:F472"/>
    <mergeCell ref="D473:F473"/>
    <mergeCell ref="D474:F474"/>
    <mergeCell ref="D475:F475"/>
    <mergeCell ref="D476:F476"/>
    <mergeCell ref="D477:F477"/>
    <mergeCell ref="D466:F466"/>
    <mergeCell ref="D467:F467"/>
    <mergeCell ref="D468:F468"/>
    <mergeCell ref="D469:F469"/>
    <mergeCell ref="D470:F470"/>
    <mergeCell ref="D471:F471"/>
    <mergeCell ref="D454:F454"/>
    <mergeCell ref="D458:F458"/>
    <mergeCell ref="D459:F459"/>
    <mergeCell ref="D463:F463"/>
    <mergeCell ref="D464:F464"/>
    <mergeCell ref="D465:F465"/>
    <mergeCell ref="H445:H447"/>
    <mergeCell ref="I445:I447"/>
    <mergeCell ref="J445:J447"/>
    <mergeCell ref="K445:K447"/>
    <mergeCell ref="C448:K448"/>
    <mergeCell ref="D453:F453"/>
    <mergeCell ref="D442:F442"/>
    <mergeCell ref="A445:A447"/>
    <mergeCell ref="B445:B447"/>
    <mergeCell ref="C445:C447"/>
    <mergeCell ref="D445:F447"/>
    <mergeCell ref="G445:G447"/>
    <mergeCell ref="D430:F430"/>
    <mergeCell ref="D433:F433"/>
    <mergeCell ref="D434:F434"/>
    <mergeCell ref="D435:F435"/>
    <mergeCell ref="D436:F436"/>
    <mergeCell ref="D437:F437"/>
    <mergeCell ref="D421:F421"/>
    <mergeCell ref="D422:F422"/>
    <mergeCell ref="D423:F423"/>
    <mergeCell ref="D424:F424"/>
    <mergeCell ref="D425:F425"/>
    <mergeCell ref="D426:F426"/>
    <mergeCell ref="D416:F416"/>
    <mergeCell ref="D417:F417"/>
    <mergeCell ref="D418:F418"/>
    <mergeCell ref="D419:F419"/>
    <mergeCell ref="D420:F420"/>
    <mergeCell ref="D380:F380"/>
    <mergeCell ref="D381:F381"/>
    <mergeCell ref="D382:F382"/>
    <mergeCell ref="D383:F383"/>
    <mergeCell ref="G372:G374"/>
    <mergeCell ref="H372:H374"/>
    <mergeCell ref="I372:I374"/>
    <mergeCell ref="J372:J374"/>
    <mergeCell ref="K372:K374"/>
    <mergeCell ref="C375:K375"/>
    <mergeCell ref="D366:F366"/>
    <mergeCell ref="D367:F367"/>
    <mergeCell ref="D369:F369"/>
    <mergeCell ref="C370:F370"/>
    <mergeCell ref="A372:A374"/>
    <mergeCell ref="B372:B374"/>
    <mergeCell ref="C372:C374"/>
    <mergeCell ref="D372:F374"/>
    <mergeCell ref="D350:F350"/>
    <mergeCell ref="D359:F359"/>
    <mergeCell ref="D361:F361"/>
    <mergeCell ref="D363:F363"/>
    <mergeCell ref="D364:F364"/>
    <mergeCell ref="D365:F365"/>
    <mergeCell ref="D342:F342"/>
    <mergeCell ref="D343:F343"/>
    <mergeCell ref="D348:F348"/>
    <mergeCell ref="D349:F349"/>
    <mergeCell ref="D337:F337"/>
    <mergeCell ref="D338:F338"/>
    <mergeCell ref="D339:F339"/>
    <mergeCell ref="D340:F340"/>
    <mergeCell ref="D341:F341"/>
    <mergeCell ref="D331:F331"/>
    <mergeCell ref="D332:F332"/>
    <mergeCell ref="D333:F333"/>
    <mergeCell ref="D334:F334"/>
    <mergeCell ref="D335:F335"/>
    <mergeCell ref="D336:F336"/>
    <mergeCell ref="G326:G328"/>
    <mergeCell ref="H326:H328"/>
    <mergeCell ref="I326:I328"/>
    <mergeCell ref="J326:J328"/>
    <mergeCell ref="K326:K328"/>
    <mergeCell ref="C329:K329"/>
    <mergeCell ref="D321:F321"/>
    <mergeCell ref="D322:F322"/>
    <mergeCell ref="D323:F323"/>
    <mergeCell ref="A326:A328"/>
    <mergeCell ref="B326:B328"/>
    <mergeCell ref="C326:C328"/>
    <mergeCell ref="D326:F328"/>
    <mergeCell ref="D315:F315"/>
    <mergeCell ref="D316:F316"/>
    <mergeCell ref="D317:F317"/>
    <mergeCell ref="D318:F318"/>
    <mergeCell ref="D319:F319"/>
    <mergeCell ref="D320:F320"/>
    <mergeCell ref="D310:F310"/>
    <mergeCell ref="D311:F311"/>
    <mergeCell ref="D312:F312"/>
    <mergeCell ref="D313:F313"/>
    <mergeCell ref="D314:F314"/>
    <mergeCell ref="D304:F304"/>
    <mergeCell ref="D305:F305"/>
    <mergeCell ref="D306:F306"/>
    <mergeCell ref="D307:F307"/>
    <mergeCell ref="D308:F308"/>
    <mergeCell ref="D309:F309"/>
    <mergeCell ref="D298:F298"/>
    <mergeCell ref="D299:F299"/>
    <mergeCell ref="D300:F300"/>
    <mergeCell ref="D301:F301"/>
    <mergeCell ref="D302:F302"/>
    <mergeCell ref="D303:F303"/>
    <mergeCell ref="D292:F292"/>
    <mergeCell ref="D293:F293"/>
    <mergeCell ref="D294:F294"/>
    <mergeCell ref="D295:F295"/>
    <mergeCell ref="D296:F296"/>
    <mergeCell ref="D297:F297"/>
    <mergeCell ref="D286:F286"/>
    <mergeCell ref="D287:F287"/>
    <mergeCell ref="D288:F288"/>
    <mergeCell ref="D289:F289"/>
    <mergeCell ref="D290:F290"/>
    <mergeCell ref="D291:F291"/>
    <mergeCell ref="D280:F280"/>
    <mergeCell ref="D281:F281"/>
    <mergeCell ref="D282:F282"/>
    <mergeCell ref="D283:F283"/>
    <mergeCell ref="D284:F284"/>
    <mergeCell ref="D285:F285"/>
    <mergeCell ref="D274:F274"/>
    <mergeCell ref="D275:F275"/>
    <mergeCell ref="D276:F276"/>
    <mergeCell ref="D277:F277"/>
    <mergeCell ref="D278:F278"/>
    <mergeCell ref="D279:F279"/>
    <mergeCell ref="D268:F268"/>
    <mergeCell ref="D269:F269"/>
    <mergeCell ref="D270:F270"/>
    <mergeCell ref="D271:F271"/>
    <mergeCell ref="D272:F272"/>
    <mergeCell ref="D273:F273"/>
    <mergeCell ref="I262:I264"/>
    <mergeCell ref="J262:J264"/>
    <mergeCell ref="K262:K264"/>
    <mergeCell ref="C265:K265"/>
    <mergeCell ref="D266:F266"/>
    <mergeCell ref="D267:F267"/>
    <mergeCell ref="D249:F249"/>
    <mergeCell ref="D250:F250"/>
    <mergeCell ref="D251:F251"/>
    <mergeCell ref="D252:F252"/>
    <mergeCell ref="H243:H245"/>
    <mergeCell ref="I243:I245"/>
    <mergeCell ref="J243:J245"/>
    <mergeCell ref="A262:A264"/>
    <mergeCell ref="B262:B264"/>
    <mergeCell ref="C262:C264"/>
    <mergeCell ref="D262:F264"/>
    <mergeCell ref="G262:G264"/>
    <mergeCell ref="H262:H264"/>
    <mergeCell ref="D253:F253"/>
    <mergeCell ref="D254:F254"/>
    <mergeCell ref="D255:F255"/>
    <mergeCell ref="D256:F256"/>
    <mergeCell ref="D257:F257"/>
    <mergeCell ref="D258:F258"/>
    <mergeCell ref="K243:K245"/>
    <mergeCell ref="C246:K246"/>
    <mergeCell ref="D240:F240"/>
    <mergeCell ref="A243:A245"/>
    <mergeCell ref="B243:B245"/>
    <mergeCell ref="C243:C245"/>
    <mergeCell ref="D243:F245"/>
    <mergeCell ref="G243:G245"/>
    <mergeCell ref="D247:F247"/>
    <mergeCell ref="D237:F237"/>
    <mergeCell ref="D238:F238"/>
    <mergeCell ref="D239:F239"/>
    <mergeCell ref="D227:F227"/>
    <mergeCell ref="D228:F228"/>
    <mergeCell ref="D229:F229"/>
    <mergeCell ref="D230:F230"/>
    <mergeCell ref="D231:F231"/>
    <mergeCell ref="D232:F232"/>
    <mergeCell ref="D222:F222"/>
    <mergeCell ref="D223:F223"/>
    <mergeCell ref="D224:F224"/>
    <mergeCell ref="D225:F225"/>
    <mergeCell ref="D226:F226"/>
    <mergeCell ref="D217:F217"/>
    <mergeCell ref="D221:F221"/>
    <mergeCell ref="D233:F233"/>
    <mergeCell ref="D236:F236"/>
    <mergeCell ref="D210:F210"/>
    <mergeCell ref="D211:F211"/>
    <mergeCell ref="D212:F212"/>
    <mergeCell ref="D213:F213"/>
    <mergeCell ref="D214:F214"/>
    <mergeCell ref="D205:F205"/>
    <mergeCell ref="D206:F206"/>
    <mergeCell ref="D207:F207"/>
    <mergeCell ref="D208:F208"/>
    <mergeCell ref="D209:F209"/>
    <mergeCell ref="D189:F189"/>
    <mergeCell ref="D196:F196"/>
    <mergeCell ref="D197:F197"/>
    <mergeCell ref="D203:F203"/>
    <mergeCell ref="D204:F204"/>
    <mergeCell ref="G185:G187"/>
    <mergeCell ref="H185:H187"/>
    <mergeCell ref="I185:I187"/>
    <mergeCell ref="D194:F194"/>
    <mergeCell ref="D195:F195"/>
    <mergeCell ref="D190:F190"/>
    <mergeCell ref="D192:F192"/>
    <mergeCell ref="D193:F193"/>
    <mergeCell ref="J185:J187"/>
    <mergeCell ref="K185:K187"/>
    <mergeCell ref="C188:K188"/>
    <mergeCell ref="D179:F179"/>
    <mergeCell ref="D180:F180"/>
    <mergeCell ref="D182:F182"/>
    <mergeCell ref="A185:A187"/>
    <mergeCell ref="B185:B187"/>
    <mergeCell ref="C185:C187"/>
    <mergeCell ref="D185:F187"/>
    <mergeCell ref="D173:F173"/>
    <mergeCell ref="D174:F174"/>
    <mergeCell ref="D175:F175"/>
    <mergeCell ref="D176:F176"/>
    <mergeCell ref="D177:F177"/>
    <mergeCell ref="D178:F178"/>
    <mergeCell ref="D166:F166"/>
    <mergeCell ref="D167:F167"/>
    <mergeCell ref="D169:F169"/>
    <mergeCell ref="D170:F170"/>
    <mergeCell ref="D171:F171"/>
    <mergeCell ref="D172:F172"/>
    <mergeCell ref="G162:G164"/>
    <mergeCell ref="H162:H164"/>
    <mergeCell ref="I162:I164"/>
    <mergeCell ref="J162:J164"/>
    <mergeCell ref="K162:K164"/>
    <mergeCell ref="C165:K165"/>
    <mergeCell ref="D156:F156"/>
    <mergeCell ref="D158:F158"/>
    <mergeCell ref="D159:F159"/>
    <mergeCell ref="D157:F157"/>
    <mergeCell ref="A162:A164"/>
    <mergeCell ref="B162:B164"/>
    <mergeCell ref="C162:C164"/>
    <mergeCell ref="D162:F164"/>
    <mergeCell ref="D148:F148"/>
    <mergeCell ref="D150:F150"/>
    <mergeCell ref="D151:F151"/>
    <mergeCell ref="D152:F152"/>
    <mergeCell ref="D153:F153"/>
    <mergeCell ref="D155:F155"/>
    <mergeCell ref="D140:F140"/>
    <mergeCell ref="D143:F143"/>
    <mergeCell ref="D144:F144"/>
    <mergeCell ref="D145:F145"/>
    <mergeCell ref="D146:F146"/>
    <mergeCell ref="D147:F147"/>
    <mergeCell ref="D135:F135"/>
    <mergeCell ref="D136:F136"/>
    <mergeCell ref="D137:F137"/>
    <mergeCell ref="D138:F138"/>
    <mergeCell ref="D139:F139"/>
    <mergeCell ref="G130:G132"/>
    <mergeCell ref="H130:H132"/>
    <mergeCell ref="I130:I132"/>
    <mergeCell ref="J130:J132"/>
    <mergeCell ref="K130:K132"/>
    <mergeCell ref="C133:K133"/>
    <mergeCell ref="D123:F123"/>
    <mergeCell ref="D124:F124"/>
    <mergeCell ref="D125:F125"/>
    <mergeCell ref="D126:F126"/>
    <mergeCell ref="D127:F127"/>
    <mergeCell ref="A130:A132"/>
    <mergeCell ref="B130:B132"/>
    <mergeCell ref="C130:C132"/>
    <mergeCell ref="D130:F132"/>
    <mergeCell ref="D112:F112"/>
    <mergeCell ref="D113:F113"/>
    <mergeCell ref="D114:F114"/>
    <mergeCell ref="D117:F117"/>
    <mergeCell ref="D119:F119"/>
    <mergeCell ref="D122:F122"/>
    <mergeCell ref="D102:F102"/>
    <mergeCell ref="D103:F103"/>
    <mergeCell ref="D104:F104"/>
    <mergeCell ref="D105:F105"/>
    <mergeCell ref="D107:F107"/>
    <mergeCell ref="D109:F109"/>
    <mergeCell ref="G98:G100"/>
    <mergeCell ref="H98:H100"/>
    <mergeCell ref="I98:I100"/>
    <mergeCell ref="D108:F108"/>
    <mergeCell ref="J98:J100"/>
    <mergeCell ref="K98:K100"/>
    <mergeCell ref="C101:K101"/>
    <mergeCell ref="D85:F85"/>
    <mergeCell ref="D88:F88"/>
    <mergeCell ref="D94:F94"/>
    <mergeCell ref="D95:F95"/>
    <mergeCell ref="D96:F96"/>
    <mergeCell ref="A98:A100"/>
    <mergeCell ref="B98:B100"/>
    <mergeCell ref="C98:C100"/>
    <mergeCell ref="D98:F100"/>
    <mergeCell ref="D86:F86"/>
    <mergeCell ref="D74:F74"/>
    <mergeCell ref="D76:F76"/>
    <mergeCell ref="D79:F79"/>
    <mergeCell ref="D80:F80"/>
    <mergeCell ref="D81:F81"/>
    <mergeCell ref="D83:F83"/>
    <mergeCell ref="D67:F67"/>
    <mergeCell ref="D68:F68"/>
    <mergeCell ref="D69:F69"/>
    <mergeCell ref="D71:F71"/>
    <mergeCell ref="D72:F72"/>
    <mergeCell ref="D70:F70"/>
    <mergeCell ref="D73:F73"/>
    <mergeCell ref="D60:F60"/>
    <mergeCell ref="D61:F61"/>
    <mergeCell ref="D42:F42"/>
    <mergeCell ref="D62:F62"/>
    <mergeCell ref="D64:F64"/>
    <mergeCell ref="D65:F65"/>
    <mergeCell ref="D53:F53"/>
    <mergeCell ref="D54:F54"/>
    <mergeCell ref="D55:F55"/>
    <mergeCell ref="D56:F56"/>
    <mergeCell ref="D57:F57"/>
    <mergeCell ref="D58:F58"/>
    <mergeCell ref="D63:F63"/>
    <mergeCell ref="D46:F46"/>
    <mergeCell ref="D50:F50"/>
    <mergeCell ref="D52:F52"/>
    <mergeCell ref="D47:F47"/>
    <mergeCell ref="D48:F48"/>
    <mergeCell ref="D49:F49"/>
    <mergeCell ref="D51:F51"/>
    <mergeCell ref="D59:F59"/>
    <mergeCell ref="D16:F16"/>
    <mergeCell ref="A37:A39"/>
    <mergeCell ref="B37:B39"/>
    <mergeCell ref="C37:C39"/>
    <mergeCell ref="D37:F39"/>
    <mergeCell ref="G37:G39"/>
    <mergeCell ref="H37:H39"/>
    <mergeCell ref="D26:F26"/>
    <mergeCell ref="D27:F27"/>
    <mergeCell ref="D28:F28"/>
    <mergeCell ref="D33:F33"/>
    <mergeCell ref="C35:G35"/>
    <mergeCell ref="D44:F44"/>
    <mergeCell ref="D45:F45"/>
    <mergeCell ref="I37:I39"/>
    <mergeCell ref="J37:J39"/>
    <mergeCell ref="K37:K39"/>
    <mergeCell ref="C40:K40"/>
    <mergeCell ref="D41:F41"/>
    <mergeCell ref="D43:F43"/>
    <mergeCell ref="D21:F21"/>
    <mergeCell ref="D29:F29"/>
    <mergeCell ref="D30:F30"/>
    <mergeCell ref="D31:F31"/>
    <mergeCell ref="D32:F32"/>
    <mergeCell ref="D22:F22"/>
    <mergeCell ref="A10:K10"/>
    <mergeCell ref="A6:K6"/>
    <mergeCell ref="A7:K7"/>
    <mergeCell ref="A8:K8"/>
    <mergeCell ref="A9:K9"/>
    <mergeCell ref="D23:F23"/>
    <mergeCell ref="D24:F24"/>
    <mergeCell ref="D25:F25"/>
    <mergeCell ref="K11:K13"/>
    <mergeCell ref="A11:A13"/>
    <mergeCell ref="B11:B13"/>
    <mergeCell ref="C11:C13"/>
    <mergeCell ref="D11:F13"/>
    <mergeCell ref="G11:G13"/>
    <mergeCell ref="H11:H13"/>
    <mergeCell ref="I11:I13"/>
    <mergeCell ref="J11:J13"/>
    <mergeCell ref="D20:F20"/>
    <mergeCell ref="C14:K14"/>
    <mergeCell ref="D15:F15"/>
    <mergeCell ref="D17:F17"/>
    <mergeCell ref="D18:F18"/>
    <mergeCell ref="D19:F19"/>
  </mergeCells>
  <conditionalFormatting sqref="D15:D16 D17:F17 D18 D19:F21 D22:D25 D26:F33">
    <cfRule type="expression" priority="3">
      <formula>ISTEXT(D15)&gt;10</formula>
    </cfRule>
  </conditionalFormatting>
  <conditionalFormatting sqref="D15:D16">
    <cfRule type="colorScale" priority="4">
      <colorScale>
        <cfvo type="min"/>
        <cfvo type="max"/>
        <color rgb="FFFF7128"/>
        <color rgb="FFFFEF9C"/>
      </colorScale>
    </cfRule>
  </conditionalFormatting>
  <conditionalFormatting sqref="D26:F32 D17:F17 D22:D25 D18 D19:F21">
    <cfRule type="colorScale" priority="7">
      <colorScale>
        <cfvo type="min"/>
        <cfvo type="max"/>
        <color rgb="FFFF7128"/>
        <color rgb="FFFFEF9C"/>
      </colorScale>
    </cfRule>
  </conditionalFormatting>
  <conditionalFormatting sqref="D33:F33">
    <cfRule type="colorScale" priority="2">
      <colorScale>
        <cfvo type="min"/>
        <cfvo type="max"/>
        <color rgb="FFFF7128"/>
        <color rgb="FFFFEF9C"/>
      </colorScale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60" orientation="landscape" horizontalDpi="0" verticalDpi="0" r:id="rId1"/>
  <rowBreaks count="5" manualBreakCount="5">
    <brk id="214" max="10" man="1"/>
    <brk id="278" max="10" man="1"/>
    <brk id="336" max="10" man="1"/>
    <brk id="394" max="10" man="1"/>
    <brk id="466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4TO TRIMESTRE</vt:lpstr>
      <vt:lpstr>'4TO TRIMESTRE'!Área_de_impresión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Aneuri ap. Pena</dc:creator>
  <cp:keywords/>
  <dc:description/>
  <cp:lastModifiedBy>Bethania Espinal</cp:lastModifiedBy>
  <cp:revision/>
  <cp:lastPrinted>2026-01-09T16:02:26Z</cp:lastPrinted>
  <dcterms:created xsi:type="dcterms:W3CDTF">2021-05-25T16:11:50Z</dcterms:created>
  <dcterms:modified xsi:type="dcterms:W3CDTF">2026-01-13T18:52:40Z</dcterms:modified>
  <cp:category/>
  <cp:contentStatus/>
</cp:coreProperties>
</file>