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perez\Desktop\"/>
    </mc:Choice>
  </mc:AlternateContent>
  <bookViews>
    <workbookView xWindow="0" yWindow="0" windowWidth="24000" windowHeight="9015"/>
  </bookViews>
  <sheets>
    <sheet name="Hoja2" sheetId="18" r:id="rId1"/>
  </sheets>
  <definedNames>
    <definedName name="_xlnm.Print_Area" localSheetId="0">Hoja2!$A$1:$K$298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46" i="18" l="1"/>
  <c r="J145" i="18"/>
  <c r="J144" i="18"/>
  <c r="J231" i="18"/>
  <c r="J230" i="18"/>
  <c r="J229" i="18"/>
  <c r="J228" i="18"/>
  <c r="J227" i="18"/>
  <c r="J226" i="18"/>
  <c r="J225" i="18"/>
  <c r="J95" i="18" l="1"/>
  <c r="J44" i="18"/>
  <c r="J43" i="18"/>
  <c r="J161" i="18" l="1"/>
  <c r="J160" i="18"/>
  <c r="J159" i="18"/>
  <c r="J158" i="18"/>
  <c r="J157" i="18"/>
  <c r="J156" i="18"/>
  <c r="J155" i="18"/>
  <c r="J154" i="18"/>
  <c r="J153" i="18"/>
  <c r="J152" i="18"/>
  <c r="J114" i="18"/>
  <c r="J113" i="18"/>
  <c r="J183" i="18"/>
  <c r="J182" i="18"/>
  <c r="J181" i="18"/>
  <c r="J180" i="18"/>
  <c r="J179" i="18"/>
  <c r="J151" i="18"/>
  <c r="J111" i="18"/>
  <c r="J108" i="18"/>
  <c r="J131" i="18"/>
  <c r="J130" i="18"/>
  <c r="J129" i="18"/>
  <c r="J128" i="18"/>
  <c r="J127" i="18"/>
  <c r="J126" i="18"/>
  <c r="J125" i="18"/>
  <c r="J124" i="18"/>
  <c r="J123" i="18"/>
  <c r="J106" i="18"/>
  <c r="J150" i="18"/>
  <c r="J149" i="18"/>
  <c r="J148" i="18"/>
  <c r="J147" i="18"/>
  <c r="J143" i="18"/>
  <c r="J224" i="18"/>
  <c r="J223" i="18"/>
  <c r="J222" i="18"/>
  <c r="J221" i="18"/>
  <c r="J220" i="18"/>
  <c r="J219" i="18"/>
  <c r="J218" i="18"/>
  <c r="J217" i="18"/>
  <c r="J216" i="18"/>
  <c r="J215" i="18"/>
  <c r="J178" i="18"/>
  <c r="J214" i="18"/>
  <c r="J213" i="18"/>
  <c r="J212" i="18"/>
  <c r="J210" i="18"/>
  <c r="J209" i="18"/>
  <c r="J208" i="18"/>
  <c r="J206" i="18"/>
  <c r="J205" i="18"/>
  <c r="J204" i="18"/>
  <c r="J203" i="18"/>
  <c r="J177" i="18"/>
  <c r="J176" i="18"/>
  <c r="J175" i="18"/>
  <c r="J174" i="18"/>
  <c r="J173" i="18"/>
  <c r="J172" i="18"/>
  <c r="J94" i="18"/>
  <c r="J93" i="18"/>
  <c r="J70" i="18"/>
  <c r="J80" i="18"/>
  <c r="J90" i="18"/>
  <c r="J92" i="18"/>
  <c r="J91" i="18"/>
  <c r="J89" i="18"/>
  <c r="J88" i="18"/>
  <c r="J59" i="18"/>
  <c r="J58" i="18"/>
  <c r="J87" i="18"/>
  <c r="J86" i="18"/>
  <c r="J42" i="18"/>
  <c r="J41" i="18"/>
  <c r="J40" i="18"/>
  <c r="J28" i="18"/>
  <c r="J27" i="18"/>
  <c r="J26" i="18"/>
  <c r="J25" i="18"/>
  <c r="J24" i="18"/>
  <c r="J23" i="18"/>
  <c r="J22" i="18"/>
  <c r="J21" i="18"/>
  <c r="J20" i="18"/>
  <c r="J19" i="18"/>
  <c r="J18" i="18"/>
  <c r="J17" i="18"/>
  <c r="J16" i="18"/>
  <c r="J15" i="18"/>
  <c r="J140" i="18"/>
  <c r="J139" i="18"/>
  <c r="J138" i="18"/>
  <c r="J137" i="18"/>
  <c r="J136" i="18"/>
  <c r="J135" i="18"/>
  <c r="J134" i="18"/>
  <c r="J133" i="18"/>
  <c r="J132" i="18"/>
  <c r="J122" i="18"/>
  <c r="J121" i="18"/>
  <c r="J120" i="18"/>
  <c r="J119" i="18"/>
  <c r="J118" i="18"/>
  <c r="J117" i="18"/>
  <c r="J116" i="18"/>
  <c r="J115" i="18"/>
  <c r="J112" i="18"/>
  <c r="J110" i="18"/>
  <c r="J109" i="18"/>
  <c r="J107" i="18"/>
  <c r="J105" i="18"/>
  <c r="J104" i="18"/>
  <c r="J103" i="18"/>
  <c r="J102" i="18"/>
  <c r="K162" i="18"/>
  <c r="I162" i="18"/>
  <c r="J142" i="18"/>
  <c r="J141" i="18"/>
  <c r="J101" i="18"/>
  <c r="J171" i="18"/>
  <c r="J170" i="18"/>
  <c r="J169" i="18"/>
  <c r="I29" i="18"/>
  <c r="K29" i="18"/>
  <c r="J168" i="18"/>
  <c r="J75" i="18"/>
  <c r="J74" i="18"/>
  <c r="J73" i="18"/>
  <c r="J72" i="18"/>
  <c r="J71" i="18"/>
  <c r="J69" i="18"/>
  <c r="J68" i="18"/>
  <c r="J67" i="18"/>
  <c r="J66" i="18"/>
  <c r="J65" i="18"/>
  <c r="J64" i="18"/>
  <c r="J63" i="18"/>
  <c r="J62" i="18"/>
  <c r="J61" i="18"/>
  <c r="J60" i="18"/>
  <c r="J57" i="18"/>
  <c r="J56" i="18"/>
  <c r="J55" i="18"/>
  <c r="J54" i="18"/>
  <c r="J53" i="18"/>
  <c r="J52" i="18"/>
  <c r="J76" i="18"/>
  <c r="J85" i="18"/>
  <c r="J84" i="18"/>
  <c r="J83" i="18"/>
  <c r="J82" i="18"/>
  <c r="J81" i="18"/>
  <c r="J79" i="18"/>
  <c r="J78" i="18"/>
  <c r="J77" i="18"/>
  <c r="J207" i="18"/>
  <c r="J202" i="18"/>
  <c r="J201" i="18"/>
  <c r="J200" i="18"/>
  <c r="J199" i="18"/>
  <c r="J211" i="18"/>
  <c r="J198" i="18"/>
  <c r="J197" i="18"/>
  <c r="J196" i="18"/>
  <c r="J195" i="18"/>
  <c r="J194" i="18"/>
  <c r="J193" i="18"/>
  <c r="J192" i="18"/>
  <c r="J191" i="18"/>
  <c r="J190" i="18"/>
  <c r="J238" i="18"/>
  <c r="J39" i="18"/>
  <c r="J38" i="18"/>
  <c r="J37" i="18"/>
  <c r="J36" i="18"/>
  <c r="J35" i="18"/>
  <c r="J271" i="18"/>
  <c r="J285" i="18"/>
  <c r="J287" i="18"/>
  <c r="J286" i="18"/>
  <c r="J284" i="18"/>
  <c r="J283" i="18"/>
  <c r="J282" i="18"/>
  <c r="J281" i="18"/>
  <c r="J280" i="18"/>
  <c r="J279" i="18"/>
  <c r="J278" i="18"/>
  <c r="J277" i="18"/>
  <c r="J276" i="18"/>
  <c r="J275" i="18"/>
  <c r="J274" i="18"/>
  <c r="J273" i="18"/>
  <c r="J272" i="18"/>
  <c r="J270" i="18"/>
  <c r="J269" i="18"/>
  <c r="J268" i="18"/>
  <c r="J267" i="18"/>
  <c r="J266" i="18"/>
  <c r="J265" i="18"/>
  <c r="J264" i="18"/>
  <c r="J263" i="18"/>
  <c r="J262" i="18"/>
  <c r="J261" i="18"/>
  <c r="J260" i="18"/>
  <c r="J259" i="18"/>
  <c r="J258" i="18"/>
  <c r="J257" i="18"/>
  <c r="J256" i="18"/>
  <c r="J255" i="18"/>
  <c r="J254" i="18"/>
  <c r="J253" i="18"/>
  <c r="J252" i="18"/>
  <c r="J251" i="18"/>
  <c r="J250" i="18"/>
  <c r="J249" i="18"/>
  <c r="J162" i="18" l="1"/>
  <c r="K288" i="18"/>
  <c r="I288" i="18"/>
  <c r="K243" i="18"/>
  <c r="I243" i="18"/>
  <c r="J242" i="18"/>
  <c r="J241" i="18"/>
  <c r="J240" i="18"/>
  <c r="J239" i="18"/>
  <c r="K232" i="18"/>
  <c r="I232" i="18"/>
  <c r="K184" i="18"/>
  <c r="I184" i="18"/>
  <c r="K46" i="18"/>
  <c r="I46" i="18"/>
  <c r="J45" i="18"/>
  <c r="J29" i="18"/>
  <c r="J288" i="18" l="1"/>
  <c r="J243" i="18"/>
  <c r="J232" i="18"/>
  <c r="J184" i="18"/>
  <c r="J46" i="18"/>
</calcChain>
</file>

<file path=xl/sharedStrings.xml><?xml version="1.0" encoding="utf-8"?>
<sst xmlns="http://schemas.openxmlformats.org/spreadsheetml/2006/main" count="841" uniqueCount="280">
  <si>
    <t xml:space="preserve"> Art. </t>
  </si>
  <si>
    <t xml:space="preserve">Período de Adquisición </t>
  </si>
  <si>
    <t>Fecha de Registro</t>
  </si>
  <si>
    <t>Descripción del activo o bien</t>
  </si>
  <si>
    <t>Código Institucional</t>
  </si>
  <si>
    <t>Unidad de Medida</t>
  </si>
  <si>
    <t>Costo Unitario en RD$</t>
  </si>
  <si>
    <t>Existencia</t>
  </si>
  <si>
    <t>Valor en RD$</t>
  </si>
  <si>
    <t>Unidad</t>
  </si>
  <si>
    <t>Caja</t>
  </si>
  <si>
    <t xml:space="preserve">ALIMENTOS Y BEBIDAS PARA PERSONAS </t>
  </si>
  <si>
    <t>Papel Toalla</t>
  </si>
  <si>
    <t xml:space="preserve">Limpia Cristal Galón </t>
  </si>
  <si>
    <t xml:space="preserve">Cloro Galón </t>
  </si>
  <si>
    <t xml:space="preserve">TRANSPORTACION </t>
  </si>
  <si>
    <t xml:space="preserve">PLASTICOS, PAPELES Y LIMPIEZA </t>
  </si>
  <si>
    <t>Shampoo para Vehículo</t>
  </si>
  <si>
    <t>Piedra de Olores para Vehículo</t>
  </si>
  <si>
    <t xml:space="preserve">TECNOLOGIA </t>
  </si>
  <si>
    <t xml:space="preserve">FARMACIA </t>
  </si>
  <si>
    <t>Termometro Digital</t>
  </si>
  <si>
    <t>Amorol</t>
  </si>
  <si>
    <t>Banderitas de Color</t>
  </si>
  <si>
    <t>Post It 3x5</t>
  </si>
  <si>
    <t xml:space="preserve">Paqte </t>
  </si>
  <si>
    <t>Licda. Lidia Padua</t>
  </si>
  <si>
    <t>MATERIALES DE OFICINA</t>
  </si>
  <si>
    <t>Guante de Limpieza</t>
  </si>
  <si>
    <t>Desinfetante Aromatico</t>
  </si>
  <si>
    <t>Jabón Liquido Axion</t>
  </si>
  <si>
    <t>Papel Jumbo</t>
  </si>
  <si>
    <t>Funda Negra 36x54, 55 gls</t>
  </si>
  <si>
    <t xml:space="preserve">Gel Antibacterial </t>
  </si>
  <si>
    <t>Cremora</t>
  </si>
  <si>
    <t>Servilleta 500/1</t>
  </si>
  <si>
    <t>Detergente en polvo 1 LB</t>
  </si>
  <si>
    <t>Funda Negra 28x34 30 gls</t>
  </si>
  <si>
    <t>Enc. Administrativa</t>
  </si>
  <si>
    <t>Licda. Kirsys Salcie</t>
  </si>
  <si>
    <t xml:space="preserve">Paqute </t>
  </si>
  <si>
    <t>Tinta Epson Negro  T0321</t>
  </si>
  <si>
    <t>Post It 3x2</t>
  </si>
  <si>
    <t>Post It 3x3</t>
  </si>
  <si>
    <t>Paq</t>
  </si>
  <si>
    <t>Platos desechables no. 9</t>
  </si>
  <si>
    <t>Jabon Cuaba</t>
  </si>
  <si>
    <t>Piedra de olor</t>
  </si>
  <si>
    <t>Zafacon de malla negro</t>
  </si>
  <si>
    <t>Zafacon plastico 30 litro</t>
  </si>
  <si>
    <t xml:space="preserve">TONER </t>
  </si>
  <si>
    <t>Tinta Azul Para Sello Oficina</t>
  </si>
  <si>
    <t>Total RD $</t>
  </si>
  <si>
    <t>Pares</t>
  </si>
  <si>
    <t>Kit de piezas y mantenimiento de laminadoras</t>
  </si>
  <si>
    <t>Cinta maquina sumadora</t>
  </si>
  <si>
    <t>Tinta Epson 664 Azul L200</t>
  </si>
  <si>
    <t>Tinta Epson 664 Negro L200</t>
  </si>
  <si>
    <t>Tinta Epson 664 Rosada L200</t>
  </si>
  <si>
    <t>Tinta Epson 664 Amarilla L200</t>
  </si>
  <si>
    <t>Toner W2111-206A color Azul</t>
  </si>
  <si>
    <t>Toner W2112-206A color Amarillo</t>
  </si>
  <si>
    <t>Toner W2113-206A color Mangeta</t>
  </si>
  <si>
    <t>Cartucho Mulbahuer Azul</t>
  </si>
  <si>
    <t>Cartucho Mulbahuer Amarilla</t>
  </si>
  <si>
    <t>Cartucho Mulbahuer Magenta</t>
  </si>
  <si>
    <t>Cartucho Mulbahuer Negro</t>
  </si>
  <si>
    <t>Enc. Div. Almacen y Suministro</t>
  </si>
  <si>
    <t>Vasos Plasticos Trans7 OZ 50/1</t>
  </si>
  <si>
    <t>Ambientador Glade</t>
  </si>
  <si>
    <t xml:space="preserve">Vasos para café 1.5 OZ </t>
  </si>
  <si>
    <t>Algodón hidrofilo en Rollo</t>
  </si>
  <si>
    <t>Antifludes Te</t>
  </si>
  <si>
    <t>Algho Sinus</t>
  </si>
  <si>
    <t>Bisoprolol</t>
  </si>
  <si>
    <t>Ceterizina 10 mg</t>
  </si>
  <si>
    <t>Curita Rectangular</t>
  </si>
  <si>
    <t>Dicloplex Forte</t>
  </si>
  <si>
    <t>Diclofenac Ampolla</t>
  </si>
  <si>
    <t>Dexametasona Ampolla</t>
  </si>
  <si>
    <t>Dramidom 10mg Ampolla</t>
  </si>
  <si>
    <t>Descongel</t>
  </si>
  <si>
    <t>Dolobeneural</t>
  </si>
  <si>
    <t>Doloneurobion-N</t>
  </si>
  <si>
    <t>Efigmomanometro</t>
  </si>
  <si>
    <t>Efigmomanometro Manual C/Estetoscopio</t>
  </si>
  <si>
    <t>Fluimucil 600mg</t>
  </si>
  <si>
    <t>Ibufar Fem</t>
  </si>
  <si>
    <t>Ibufar Plus</t>
  </si>
  <si>
    <t>Laritox</t>
  </si>
  <si>
    <t>Loratadina Calox</t>
  </si>
  <si>
    <t>Mascarilla KN-95</t>
  </si>
  <si>
    <t>Mascarilla P/Nebulizar</t>
  </si>
  <si>
    <t>Nexafeno</t>
  </si>
  <si>
    <t>Noxpirin</t>
  </si>
  <si>
    <t>Pain Max Forte</t>
  </si>
  <si>
    <t>Paracetamol 750mg</t>
  </si>
  <si>
    <t>PeptoBismol</t>
  </si>
  <si>
    <t>Propinox Compuesto</t>
  </si>
  <si>
    <t>Resfridol</t>
  </si>
  <si>
    <t>Sedatos-F</t>
  </si>
  <si>
    <t>Sentrol Compuesto</t>
  </si>
  <si>
    <t>Termometro Digital Tipo Lapiz</t>
  </si>
  <si>
    <t>Vick-Vaporub</t>
  </si>
  <si>
    <t>Zidal Plus</t>
  </si>
  <si>
    <t>Caja 25/1</t>
  </si>
  <si>
    <t>Caja 100/1</t>
  </si>
  <si>
    <t>Caja 50/1</t>
  </si>
  <si>
    <t>Caja 20/1</t>
  </si>
  <si>
    <t>Caja 30/1</t>
  </si>
  <si>
    <t>Caja 40/1</t>
  </si>
  <si>
    <t xml:space="preserve">Glucometro </t>
  </si>
  <si>
    <t>Tirilla para glucometro</t>
  </si>
  <si>
    <t>Caja Archivo Legal C/Tapa</t>
  </si>
  <si>
    <t>31/07/2025</t>
  </si>
  <si>
    <t>24/07/2025</t>
  </si>
  <si>
    <t>Toner W2110-206A color Negro</t>
  </si>
  <si>
    <t xml:space="preserve">Kit de Mantenimiento </t>
  </si>
  <si>
    <t>Token  DS1996+f5</t>
  </si>
  <si>
    <t>Llaves seriales</t>
  </si>
  <si>
    <t>23/07/2025</t>
  </si>
  <si>
    <t>Cabezal ms100</t>
  </si>
  <si>
    <t xml:space="preserve">Tripode fotograficos 7 de longitud con altura minima 6.8 </t>
  </si>
  <si>
    <t>18/07/2025</t>
  </si>
  <si>
    <t>Cucharas plasticas 25/1</t>
  </si>
  <si>
    <t>Gl</t>
  </si>
  <si>
    <t>26/08/2025</t>
  </si>
  <si>
    <t>Neutralizador de olores</t>
  </si>
  <si>
    <t>Repuestos de ambientador espray</t>
  </si>
  <si>
    <t>Suaper no. 36</t>
  </si>
  <si>
    <t>Suaper no. 32</t>
  </si>
  <si>
    <t>Zafacon plastico 23 litro</t>
  </si>
  <si>
    <t>Ambientador de vehiculos en spray</t>
  </si>
  <si>
    <t xml:space="preserve">FERRETERIA </t>
  </si>
  <si>
    <t>Masilla para Madera</t>
  </si>
  <si>
    <t>Masilla para Ventana</t>
  </si>
  <si>
    <t>Cinta Teflon 1" Ancho</t>
  </si>
  <si>
    <t>Cinta Teflon 3/4" Ancho</t>
  </si>
  <si>
    <t>Cinta Doble Cara</t>
  </si>
  <si>
    <t>Masking Tape</t>
  </si>
  <si>
    <t>Tape 3M (Goma)</t>
  </si>
  <si>
    <t>Tape 3M (Electrico)</t>
  </si>
  <si>
    <t>Pegatanke</t>
  </si>
  <si>
    <t>Cemento PVC 1/4 gls</t>
  </si>
  <si>
    <t>Dutch Tape</t>
  </si>
  <si>
    <t>Pegamento de Contacto</t>
  </si>
  <si>
    <t>Pegamento Instantaneo (Coqui)</t>
  </si>
  <si>
    <t>Extension Electrica C/Cable de Goma 12/3 (10 pies)</t>
  </si>
  <si>
    <t>Extension Electrica C/Cable de Goma 12/3 (100 pies)</t>
  </si>
  <si>
    <t>Extension Electrica C/Cable de Goma 12/3 (50 pies)</t>
  </si>
  <si>
    <t>Extension Electrica C/Cable de Goma 12/3 (06 pies)</t>
  </si>
  <si>
    <t>Regleta Electrica de 6 Salidas (5 pies)</t>
  </si>
  <si>
    <t>Regleta Electrica (Comun)</t>
  </si>
  <si>
    <t>Alambre AWG no.12 THHN (500 pies)</t>
  </si>
  <si>
    <t>Alambre AWG no.10 THHN (500 pies)</t>
  </si>
  <si>
    <t>Alambre AWG no.8 THHN (500 pies)</t>
  </si>
  <si>
    <t>Alambre AWG no.6 THHN (500 pies)</t>
  </si>
  <si>
    <t>Alambre AWG no.2 THHN (100 pies)</t>
  </si>
  <si>
    <t>Alambre AWG no.1/0 THHN (50 pies)</t>
  </si>
  <si>
    <t>Alambre AWG no.2/0 THHN (50 pies)</t>
  </si>
  <si>
    <t>Cable de Goma no.10/3 (200 pies)</t>
  </si>
  <si>
    <t>Cable de Goma no.12/3 (200 pies)</t>
  </si>
  <si>
    <t>19/08/2025</t>
  </si>
  <si>
    <t>Azucar Crema</t>
  </si>
  <si>
    <t>Paquete 5LB</t>
  </si>
  <si>
    <t>Chocolate Embajador</t>
  </si>
  <si>
    <t>Galleta de Soda Hatuey</t>
  </si>
  <si>
    <t>Paquete 12/1</t>
  </si>
  <si>
    <t>Galleta Chocolate Oreo</t>
  </si>
  <si>
    <t>Mentas de Sandia</t>
  </si>
  <si>
    <t>Paquete 100/1</t>
  </si>
  <si>
    <t>Mentas de Frutas</t>
  </si>
  <si>
    <t>Menta Halls</t>
  </si>
  <si>
    <t>Menta Bianchi de Chocolate Blanco</t>
  </si>
  <si>
    <t>Menta de Canela</t>
  </si>
  <si>
    <t>Paquete 90/1</t>
  </si>
  <si>
    <t>Té Frio de Limon en Polvo</t>
  </si>
  <si>
    <t>Té de Manzanilla</t>
  </si>
  <si>
    <t>Té de Menta</t>
  </si>
  <si>
    <t>Té Frutas Rojas</t>
  </si>
  <si>
    <t>Folder plasticos 81/2x11</t>
  </si>
  <si>
    <t>Pizarra blanca metalica</t>
  </si>
  <si>
    <t>Tarjeta PVC</t>
  </si>
  <si>
    <t>Caja de almacenamiento negra c/tapa amarilla</t>
  </si>
  <si>
    <t>Canasta plastica</t>
  </si>
  <si>
    <t>Funda Negra 13 galones</t>
  </si>
  <si>
    <t>Funda Negra 17x22 25/1</t>
  </si>
  <si>
    <t>Funda Negra 17x22 100/1</t>
  </si>
  <si>
    <t>Funda Negra 18x22 100/1</t>
  </si>
  <si>
    <t>Individuales con logo para mesa</t>
  </si>
  <si>
    <t>Individuales de tela para bandeja</t>
  </si>
  <si>
    <t xml:space="preserve">Jabon Neutro </t>
  </si>
  <si>
    <t>Jabon liquido lavaplatos 850ml</t>
  </si>
  <si>
    <t>Lanilla</t>
  </si>
  <si>
    <t>Manteles azul rectangular</t>
  </si>
  <si>
    <t xml:space="preserve">Platos desechables no. 6 </t>
  </si>
  <si>
    <t>Suaper no. 38</t>
  </si>
  <si>
    <t>Servilleta de tela</t>
  </si>
  <si>
    <t>Toalla de cocina</t>
  </si>
  <si>
    <t xml:space="preserve">Vaso conico 200/1 </t>
  </si>
  <si>
    <t>Cleaner de vehiculo</t>
  </si>
  <si>
    <t>Llaves ruedas</t>
  </si>
  <si>
    <t xml:space="preserve">Limpiador de cabezotes de baterias </t>
  </si>
  <si>
    <t>Pino aromatico</t>
  </si>
  <si>
    <t>Tuerca de carros 12x1.5</t>
  </si>
  <si>
    <t>Valvula para aros</t>
  </si>
  <si>
    <t>Cinta impresora epson sp200</t>
  </si>
  <si>
    <t>Cinta impresora epson sp700</t>
  </si>
  <si>
    <t>Adaptador db9 macho</t>
  </si>
  <si>
    <t>Cable hdmi 3d</t>
  </si>
  <si>
    <t>Cable tester-wire tracker nmnt-806b</t>
  </si>
  <si>
    <t>Cable usb a usb mini 2.0</t>
  </si>
  <si>
    <t>Cables usb metrology 4600g</t>
  </si>
  <si>
    <t>Caja Cable utp cat.6</t>
  </si>
  <si>
    <t xml:space="preserve">Fusores </t>
  </si>
  <si>
    <t>Blu dod</t>
  </si>
  <si>
    <t>Prueba de Covid</t>
  </si>
  <si>
    <t>Aceite hidraulico p/guia</t>
  </si>
  <si>
    <t>Cartucho hp 28 tricolor</t>
  </si>
  <si>
    <t>Cartucho hp 78 tricolor</t>
  </si>
  <si>
    <t>Cartucho hp 22 tricolor</t>
  </si>
  <si>
    <t>Cartucho hp 901 tricolor</t>
  </si>
  <si>
    <t>Cartucho hp 17 tricolor</t>
  </si>
  <si>
    <t>Cartucho hp 122 tricolor</t>
  </si>
  <si>
    <t>Cartucho hp 27 tricolor</t>
  </si>
  <si>
    <t>Cartucho hp 21 tricolor</t>
  </si>
  <si>
    <t>Cartucho hp 15 tricolor</t>
  </si>
  <si>
    <t>Botas de seguridad</t>
  </si>
  <si>
    <t>Bulto para herramientas</t>
  </si>
  <si>
    <t>Cable de cortar grama</t>
  </si>
  <si>
    <t>Cinta de tela gris</t>
  </si>
  <si>
    <t>Cinta metrica</t>
  </si>
  <si>
    <t>Cinta de velcro</t>
  </si>
  <si>
    <t>Guantes truper</t>
  </si>
  <si>
    <t>Interruptor sencillo</t>
  </si>
  <si>
    <t>Interruptor doble leviton</t>
  </si>
  <si>
    <t>Juego de llaves combinadas 25/1</t>
  </si>
  <si>
    <t>Juego de llaves alex surtex</t>
  </si>
  <si>
    <t>Juego de destonillador 4/1</t>
  </si>
  <si>
    <t>Juego de destonillador plano 3/1</t>
  </si>
  <si>
    <t>Juego de destonillador estria 3/1</t>
  </si>
  <si>
    <t>Lona</t>
  </si>
  <si>
    <t>Prensa de resorte</t>
  </si>
  <si>
    <t>Tairra blanco 100/1</t>
  </si>
  <si>
    <t>Alicate no. 12</t>
  </si>
  <si>
    <t>Baterias 31 Tblack eagle 27-750-17/12</t>
  </si>
  <si>
    <t>Baterias LTH 15/12</t>
  </si>
  <si>
    <t>Baterias LTH 13/12</t>
  </si>
  <si>
    <t>Baterias 24F-600</t>
  </si>
  <si>
    <t>Canaleta Plastica 80x40</t>
  </si>
  <si>
    <t>Canaleta Plastica 25x16</t>
  </si>
  <si>
    <t>Bateria NS 40L 13/12</t>
  </si>
  <si>
    <t>Cilindro de gas</t>
  </si>
  <si>
    <t>Juego de mecha</t>
  </si>
  <si>
    <t>Organizador de cables</t>
  </si>
  <si>
    <t>Plancha de plywood</t>
  </si>
  <si>
    <t>Pintura rojo ladrillo epoxi</t>
  </si>
  <si>
    <t>Pintura gris perla epoxi</t>
  </si>
  <si>
    <t>Pintura amarillo trafico</t>
  </si>
  <si>
    <t>Tapa de inodoro</t>
  </si>
  <si>
    <t>Tornillo tirafondo</t>
  </si>
  <si>
    <t>Lampara panel led 6500k 18w 6 pulg</t>
  </si>
  <si>
    <t xml:space="preserve">Papel carbon </t>
  </si>
  <si>
    <t>Sello gomigrafo</t>
  </si>
  <si>
    <t>Tenedor plastico</t>
  </si>
  <si>
    <t>Path cord bolein cat 6 7</t>
  </si>
  <si>
    <t>Rollos velcro panduit</t>
  </si>
  <si>
    <t>Rauster Cisco</t>
  </si>
  <si>
    <t>Rj-45 bolein pass throu cat 6</t>
  </si>
  <si>
    <t>Utp ct6</t>
  </si>
  <si>
    <t>USB 7 puerto</t>
  </si>
  <si>
    <t>Yatk-6</t>
  </si>
  <si>
    <t>Bombilla 175 w</t>
  </si>
  <si>
    <t>Cargador de bateria 12 v</t>
  </si>
  <si>
    <t>Contactor electrico 230v</t>
  </si>
  <si>
    <t>3ER TRIMESTRE 2025</t>
  </si>
  <si>
    <t xml:space="preserve"> (Expresados en RD$ Pesos Dominicanos)</t>
  </si>
  <si>
    <t xml:space="preserve">Relación de Productos de Almacén y Suministro  </t>
  </si>
  <si>
    <t xml:space="preserve"> División de Almacén y Suministro </t>
  </si>
  <si>
    <t xml:space="preserve"> Dirección General de Pasaportes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</si>
</sst>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b/>
      <sz val="8"/>
      <color theme="1"/>
      <name val="Bookman Old Style"/>
      <family val="1"/>
    </font>
    <font>
      <b/>
      <sz val="8"/>
      <color rgb="FFFF0000"/>
      <name val="Bookman Old Style"/>
      <family val="1"/>
    </font>
    <font>
      <b/>
      <sz val="8"/>
      <name val="Bookman Old Style"/>
      <family val="1"/>
    </font>
    <font>
      <b/>
      <sz val="8"/>
      <color rgb="FF0070C0"/>
      <name val="Bookman Old Style"/>
      <family val="1"/>
    </font>
    <font>
      <b/>
      <sz val="8"/>
      <color rgb="FF00B0F0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1" fillId="2" borderId="15" xfId="0" applyFont="1" applyFill="1" applyBorder="1"/>
    <xf numFmtId="0" fontId="1" fillId="2" borderId="8" xfId="0" applyFont="1" applyFill="1" applyBorder="1"/>
    <xf numFmtId="0" fontId="3" fillId="3" borderId="7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right"/>
    </xf>
    <xf numFmtId="0" fontId="3" fillId="3" borderId="15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4" fontId="3" fillId="3" borderId="7" xfId="0" applyNumberFormat="1" applyFont="1" applyFill="1" applyBorder="1" applyAlignment="1">
      <alignment horizontal="right"/>
    </xf>
    <xf numFmtId="0" fontId="2" fillId="3" borderId="0" xfId="0" applyFont="1" applyFill="1"/>
    <xf numFmtId="0" fontId="3" fillId="3" borderId="0" xfId="0" applyFont="1" applyFill="1"/>
    <xf numFmtId="0" fontId="3" fillId="0" borderId="0" xfId="0" applyFont="1"/>
    <xf numFmtId="0" fontId="3" fillId="0" borderId="0" xfId="0" applyFont="1" applyAlignment="1">
      <alignment horizontal="center"/>
    </xf>
    <xf numFmtId="4" fontId="3" fillId="0" borderId="7" xfId="0" applyNumberFormat="1" applyFont="1" applyBorder="1" applyAlignment="1">
      <alignment horizontal="right"/>
    </xf>
    <xf numFmtId="3" fontId="3" fillId="0" borderId="7" xfId="0" applyNumberFormat="1" applyFont="1" applyBorder="1" applyAlignment="1">
      <alignment horizontal="right"/>
    </xf>
    <xf numFmtId="4" fontId="3" fillId="0" borderId="0" xfId="0" applyNumberFormat="1" applyFont="1" applyAlignment="1">
      <alignment horizontal="left"/>
    </xf>
    <xf numFmtId="3" fontId="4" fillId="0" borderId="0" xfId="0" applyNumberFormat="1" applyFont="1" applyAlignment="1">
      <alignment horizontal="left"/>
    </xf>
    <xf numFmtId="0" fontId="1" fillId="3" borderId="0" xfId="0" applyFont="1" applyFill="1"/>
    <xf numFmtId="3" fontId="3" fillId="3" borderId="7" xfId="0" applyNumberFormat="1" applyFont="1" applyFill="1" applyBorder="1" applyAlignment="1">
      <alignment horizontal="right"/>
    </xf>
    <xf numFmtId="0" fontId="3" fillId="3" borderId="5" xfId="0" applyFont="1" applyFill="1" applyBorder="1" applyAlignment="1">
      <alignment horizontal="right"/>
    </xf>
    <xf numFmtId="0" fontId="3" fillId="3" borderId="7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4" fontId="3" fillId="3" borderId="5" xfId="0" applyNumberFormat="1" applyFont="1" applyFill="1" applyBorder="1" applyAlignment="1">
      <alignment horizontal="right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left"/>
    </xf>
    <xf numFmtId="0" fontId="3" fillId="3" borderId="0" xfId="0" applyFont="1" applyFill="1" applyAlignment="1">
      <alignment horizontal="right"/>
    </xf>
    <xf numFmtId="4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3" borderId="6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right"/>
    </xf>
    <xf numFmtId="4" fontId="3" fillId="3" borderId="9" xfId="0" applyNumberFormat="1" applyFont="1" applyFill="1" applyBorder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4" fontId="3" fillId="0" borderId="16" xfId="0" applyNumberFormat="1" applyFont="1" applyBorder="1" applyAlignment="1">
      <alignment horizontal="right"/>
    </xf>
    <xf numFmtId="0" fontId="3" fillId="0" borderId="7" xfId="0" applyFont="1" applyBorder="1" applyAlignment="1">
      <alignment horizontal="right"/>
    </xf>
    <xf numFmtId="0" fontId="5" fillId="2" borderId="15" xfId="0" applyFont="1" applyFill="1" applyBorder="1"/>
    <xf numFmtId="0" fontId="5" fillId="2" borderId="8" xfId="0" applyFont="1" applyFill="1" applyBorder="1"/>
    <xf numFmtId="0" fontId="3" fillId="3" borderId="15" xfId="0" applyFont="1" applyFill="1" applyBorder="1" applyAlignment="1">
      <alignment horizontal="center"/>
    </xf>
    <xf numFmtId="4" fontId="3" fillId="3" borderId="16" xfId="0" applyNumberFormat="1" applyFont="1" applyFill="1" applyBorder="1" applyAlignment="1">
      <alignment horizontal="right"/>
    </xf>
    <xf numFmtId="0" fontId="1" fillId="3" borderId="5" xfId="0" applyFont="1" applyFill="1" applyBorder="1" applyAlignment="1">
      <alignment horizontal="center"/>
    </xf>
    <xf numFmtId="164" fontId="1" fillId="0" borderId="0" xfId="0" applyNumberFormat="1" applyFont="1"/>
    <xf numFmtId="14" fontId="3" fillId="3" borderId="7" xfId="0" applyNumberFormat="1" applyFont="1" applyFill="1" applyBorder="1" applyAlignment="1">
      <alignment horizontal="left"/>
    </xf>
    <xf numFmtId="0" fontId="3" fillId="3" borderId="5" xfId="0" applyFont="1" applyFill="1" applyBorder="1" applyAlignment="1">
      <alignment horizontal="left"/>
    </xf>
    <xf numFmtId="0" fontId="3" fillId="3" borderId="9" xfId="0" applyFont="1" applyFill="1" applyBorder="1" applyAlignment="1">
      <alignment horizontal="left"/>
    </xf>
    <xf numFmtId="14" fontId="1" fillId="3" borderId="5" xfId="0" applyNumberFormat="1" applyFont="1" applyFill="1" applyBorder="1" applyAlignment="1">
      <alignment horizontal="left"/>
    </xf>
    <xf numFmtId="0" fontId="1" fillId="3" borderId="7" xfId="0" applyFont="1" applyFill="1" applyBorder="1" applyAlignment="1">
      <alignment horizontal="left" vertical="top"/>
    </xf>
    <xf numFmtId="0" fontId="1" fillId="3" borderId="8" xfId="0" applyFont="1" applyFill="1" applyBorder="1" applyAlignment="1">
      <alignment horizontal="left" vertical="top"/>
    </xf>
    <xf numFmtId="0" fontId="3" fillId="3" borderId="2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right"/>
    </xf>
    <xf numFmtId="0" fontId="1" fillId="3" borderId="0" xfId="0" applyFont="1" applyFill="1" applyAlignment="1">
      <alignment horizontal="center"/>
    </xf>
    <xf numFmtId="0" fontId="1" fillId="3" borderId="7" xfId="0" applyFont="1" applyFill="1" applyBorder="1" applyAlignment="1">
      <alignment horizontal="right"/>
    </xf>
    <xf numFmtId="4" fontId="3" fillId="3" borderId="0" xfId="0" applyNumberFormat="1" applyFont="1" applyFill="1" applyBorder="1" applyAlignment="1">
      <alignment horizontal="right"/>
    </xf>
    <xf numFmtId="0" fontId="1" fillId="0" borderId="0" xfId="0" applyFont="1" applyAlignment="1"/>
    <xf numFmtId="0" fontId="3" fillId="3" borderId="15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0" fontId="1" fillId="0" borderId="9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5" xfId="0" applyFont="1" applyFill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3" borderId="14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0" fontId="3" fillId="3" borderId="0" xfId="0" applyFont="1" applyFill="1" applyAlignment="1">
      <alignment horizontal="left"/>
    </xf>
    <xf numFmtId="0" fontId="3" fillId="0" borderId="1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857251</xdr:colOff>
      <xdr:row>0</xdr:row>
      <xdr:rowOff>28575</xdr:rowOff>
    </xdr:from>
    <xdr:to>
      <xdr:col>5</xdr:col>
      <xdr:colOff>1600201</xdr:colOff>
      <xdr:row>4</xdr:row>
      <xdr:rowOff>123825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CD8EBCDE-8DC5-48DC-B805-7CDBAEE03C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91051" y="28575"/>
          <a:ext cx="7429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O293"/>
  <sheetViews>
    <sheetView tabSelected="1" zoomScaleNormal="100" workbookViewId="0">
      <selection activeCell="I304" sqref="I304"/>
    </sheetView>
  </sheetViews>
  <sheetFormatPr defaultColWidth="11.42578125" defaultRowHeight="11.25" x14ac:dyDescent="0.2"/>
  <cols>
    <col min="1" max="1" width="4.85546875" style="1" customWidth="1"/>
    <col min="2" max="2" width="13.5703125" style="1" customWidth="1"/>
    <col min="3" max="3" width="12" style="1" customWidth="1"/>
    <col min="4" max="4" width="11.42578125" style="1"/>
    <col min="5" max="5" width="14.140625" style="1" bestFit="1" customWidth="1"/>
    <col min="6" max="6" width="27.85546875" style="1" customWidth="1"/>
    <col min="7" max="7" width="13.7109375" style="1" customWidth="1"/>
    <col min="8" max="8" width="15" style="1" customWidth="1"/>
    <col min="9" max="9" width="11.85546875" style="1" customWidth="1"/>
    <col min="10" max="10" width="13.7109375" style="1" customWidth="1"/>
    <col min="11" max="11" width="11" style="1" customWidth="1"/>
    <col min="12" max="12" width="11.42578125" style="3"/>
    <col min="13" max="16384" width="11.42578125" style="1"/>
  </cols>
  <sheetData>
    <row r="6" spans="1:15" s="2" customFormat="1" ht="15" customHeight="1" x14ac:dyDescent="0.2">
      <c r="A6" s="86" t="s">
        <v>279</v>
      </c>
      <c r="B6" s="86"/>
      <c r="C6" s="86"/>
      <c r="D6" s="86"/>
      <c r="E6" s="86"/>
      <c r="F6" s="86"/>
      <c r="G6" s="86"/>
      <c r="H6" s="86"/>
      <c r="I6" s="86"/>
      <c r="J6" s="86"/>
      <c r="K6" s="86"/>
      <c r="L6" s="59"/>
      <c r="M6" s="59"/>
      <c r="N6" s="59"/>
      <c r="O6" s="59"/>
    </row>
    <row r="7" spans="1:15" s="2" customFormat="1" ht="15" customHeight="1" x14ac:dyDescent="0.2">
      <c r="A7" s="86" t="s">
        <v>278</v>
      </c>
      <c r="B7" s="86"/>
      <c r="C7" s="86"/>
      <c r="D7" s="86"/>
      <c r="E7" s="86"/>
      <c r="F7" s="86"/>
      <c r="G7" s="86"/>
      <c r="H7" s="86"/>
      <c r="I7" s="86"/>
      <c r="J7" s="86"/>
      <c r="K7" s="86"/>
      <c r="L7" s="59"/>
      <c r="M7" s="59"/>
      <c r="N7" s="59"/>
      <c r="O7" s="59"/>
    </row>
    <row r="8" spans="1:15" s="2" customFormat="1" ht="15" customHeight="1" x14ac:dyDescent="0.2">
      <c r="A8" s="86" t="s">
        <v>277</v>
      </c>
      <c r="B8" s="86"/>
      <c r="C8" s="86"/>
      <c r="D8" s="86"/>
      <c r="E8" s="86"/>
      <c r="F8" s="86"/>
      <c r="G8" s="86"/>
      <c r="H8" s="86"/>
      <c r="I8" s="86"/>
      <c r="J8" s="86"/>
      <c r="K8" s="86"/>
      <c r="L8" s="59"/>
      <c r="M8" s="59"/>
      <c r="N8" s="59"/>
      <c r="O8" s="59"/>
    </row>
    <row r="9" spans="1:15" s="2" customFormat="1" ht="15" customHeight="1" x14ac:dyDescent="0.2">
      <c r="A9" s="86" t="s">
        <v>276</v>
      </c>
      <c r="B9" s="86"/>
      <c r="C9" s="86"/>
      <c r="D9" s="86"/>
      <c r="E9" s="86"/>
      <c r="F9" s="86"/>
      <c r="G9" s="86"/>
      <c r="H9" s="86"/>
      <c r="I9" s="86"/>
      <c r="J9" s="86"/>
      <c r="K9" s="86"/>
      <c r="L9" s="59"/>
      <c r="M9" s="59"/>
      <c r="N9" s="59"/>
      <c r="O9" s="59"/>
    </row>
    <row r="10" spans="1:15" s="2" customFormat="1" ht="15.75" customHeight="1" thickBot="1" x14ac:dyDescent="0.25">
      <c r="A10" s="85" t="s">
        <v>275</v>
      </c>
      <c r="B10" s="85"/>
      <c r="C10" s="85"/>
      <c r="D10" s="85"/>
      <c r="E10" s="85"/>
      <c r="F10" s="85"/>
      <c r="G10" s="85"/>
      <c r="H10" s="85"/>
      <c r="I10" s="85"/>
      <c r="J10" s="85"/>
      <c r="K10" s="85"/>
    </row>
    <row r="11" spans="1:15" ht="12.75" customHeight="1" x14ac:dyDescent="0.2">
      <c r="A11" s="77" t="s">
        <v>0</v>
      </c>
      <c r="B11" s="65" t="s">
        <v>1</v>
      </c>
      <c r="C11" s="65" t="s">
        <v>2</v>
      </c>
      <c r="D11" s="70" t="s">
        <v>3</v>
      </c>
      <c r="E11" s="71"/>
      <c r="F11" s="72"/>
      <c r="G11" s="65" t="s">
        <v>4</v>
      </c>
      <c r="H11" s="65" t="s">
        <v>5</v>
      </c>
      <c r="I11" s="63" t="s">
        <v>6</v>
      </c>
      <c r="J11" s="63" t="s">
        <v>8</v>
      </c>
      <c r="K11" s="65" t="s">
        <v>7</v>
      </c>
    </row>
    <row r="12" spans="1:15" x14ac:dyDescent="0.2">
      <c r="A12" s="78"/>
      <c r="B12" s="66"/>
      <c r="C12" s="66"/>
      <c r="D12" s="73"/>
      <c r="E12" s="74"/>
      <c r="F12" s="75"/>
      <c r="G12" s="66"/>
      <c r="H12" s="66"/>
      <c r="I12" s="64"/>
      <c r="J12" s="64"/>
      <c r="K12" s="66"/>
    </row>
    <row r="13" spans="1:15" ht="12" thickBot="1" x14ac:dyDescent="0.25">
      <c r="A13" s="78"/>
      <c r="B13" s="66"/>
      <c r="C13" s="66"/>
      <c r="D13" s="73"/>
      <c r="E13" s="74"/>
      <c r="F13" s="75"/>
      <c r="G13" s="66"/>
      <c r="H13" s="66"/>
      <c r="I13" s="64"/>
      <c r="J13" s="64"/>
      <c r="K13" s="66"/>
    </row>
    <row r="14" spans="1:15" ht="12" thickBot="1" x14ac:dyDescent="0.25">
      <c r="A14" s="4"/>
      <c r="B14" s="5"/>
      <c r="C14" s="67" t="s">
        <v>11</v>
      </c>
      <c r="D14" s="67"/>
      <c r="E14" s="67"/>
      <c r="F14" s="67"/>
      <c r="G14" s="67"/>
      <c r="H14" s="67"/>
      <c r="I14" s="67"/>
      <c r="J14" s="67"/>
      <c r="K14" s="68"/>
    </row>
    <row r="15" spans="1:15" s="13" customFormat="1" ht="12" thickBot="1" x14ac:dyDescent="0.25">
      <c r="A15" s="6">
        <v>1</v>
      </c>
      <c r="B15" s="48">
        <v>45877</v>
      </c>
      <c r="C15" s="48">
        <v>45877</v>
      </c>
      <c r="D15" s="60" t="s">
        <v>163</v>
      </c>
      <c r="E15" s="61"/>
      <c r="F15" s="62"/>
      <c r="G15" s="52">
        <v>2</v>
      </c>
      <c r="H15" s="53" t="s">
        <v>164</v>
      </c>
      <c r="I15" s="11">
        <v>195.69</v>
      </c>
      <c r="J15" s="11">
        <f t="shared" ref="J15:J28" si="0">K15*I15</f>
        <v>48922.5</v>
      </c>
      <c r="K15" s="7">
        <v>250</v>
      </c>
      <c r="L15" s="12"/>
    </row>
    <row r="16" spans="1:15" s="13" customFormat="1" ht="12" thickBot="1" x14ac:dyDescent="0.25">
      <c r="A16" s="6">
        <v>2</v>
      </c>
      <c r="B16" s="48">
        <v>45877</v>
      </c>
      <c r="C16" s="48">
        <v>45877</v>
      </c>
      <c r="D16" s="60" t="s">
        <v>165</v>
      </c>
      <c r="E16" s="61"/>
      <c r="F16" s="62"/>
      <c r="G16" s="23">
        <v>7</v>
      </c>
      <c r="H16" s="23" t="s">
        <v>109</v>
      </c>
      <c r="I16" s="11">
        <v>403.68</v>
      </c>
      <c r="J16" s="11">
        <f t="shared" si="0"/>
        <v>1614.72</v>
      </c>
      <c r="K16" s="7">
        <v>4</v>
      </c>
      <c r="L16" s="12"/>
    </row>
    <row r="17" spans="1:12" s="13" customFormat="1" ht="12" thickBot="1" x14ac:dyDescent="0.25">
      <c r="A17" s="6">
        <v>3</v>
      </c>
      <c r="B17" s="48">
        <v>45877</v>
      </c>
      <c r="C17" s="48">
        <v>45877</v>
      </c>
      <c r="D17" s="60" t="s">
        <v>34</v>
      </c>
      <c r="E17" s="61"/>
      <c r="F17" s="62"/>
      <c r="G17" s="23">
        <v>8</v>
      </c>
      <c r="H17" s="23" t="s">
        <v>9</v>
      </c>
      <c r="I17" s="11">
        <v>515.66</v>
      </c>
      <c r="J17" s="11">
        <f t="shared" si="0"/>
        <v>2062.64</v>
      </c>
      <c r="K17" s="7">
        <v>4</v>
      </c>
      <c r="L17" s="12"/>
    </row>
    <row r="18" spans="1:12" s="13" customFormat="1" ht="12" thickBot="1" x14ac:dyDescent="0.25">
      <c r="A18" s="6">
        <v>4</v>
      </c>
      <c r="B18" s="48">
        <v>45877</v>
      </c>
      <c r="C18" s="48">
        <v>45877</v>
      </c>
      <c r="D18" s="60" t="s">
        <v>166</v>
      </c>
      <c r="E18" s="61"/>
      <c r="F18" s="62"/>
      <c r="G18" s="23">
        <v>9</v>
      </c>
      <c r="H18" s="23" t="s">
        <v>108</v>
      </c>
      <c r="I18" s="11">
        <v>193.52</v>
      </c>
      <c r="J18" s="11">
        <f t="shared" si="0"/>
        <v>774.08</v>
      </c>
      <c r="K18" s="7">
        <v>4</v>
      </c>
      <c r="L18" s="12"/>
    </row>
    <row r="19" spans="1:12" s="13" customFormat="1" ht="12" thickBot="1" x14ac:dyDescent="0.25">
      <c r="A19" s="6">
        <v>5</v>
      </c>
      <c r="B19" s="48">
        <v>45877</v>
      </c>
      <c r="C19" s="48">
        <v>45877</v>
      </c>
      <c r="D19" s="60" t="s">
        <v>168</v>
      </c>
      <c r="E19" s="61"/>
      <c r="F19" s="62"/>
      <c r="G19" s="50">
        <v>1770</v>
      </c>
      <c r="H19" s="23" t="s">
        <v>167</v>
      </c>
      <c r="I19" s="11">
        <v>271.39999999999998</v>
      </c>
      <c r="J19" s="11">
        <f t="shared" si="0"/>
        <v>1899.7999999999997</v>
      </c>
      <c r="K19" s="7">
        <v>7</v>
      </c>
      <c r="L19" s="12"/>
    </row>
    <row r="20" spans="1:12" s="13" customFormat="1" ht="12" thickBot="1" x14ac:dyDescent="0.25">
      <c r="A20" s="6">
        <v>6</v>
      </c>
      <c r="B20" s="48">
        <v>45877</v>
      </c>
      <c r="C20" s="48">
        <v>45877</v>
      </c>
      <c r="D20" s="60" t="s">
        <v>169</v>
      </c>
      <c r="E20" s="61"/>
      <c r="F20" s="62"/>
      <c r="G20" s="50">
        <v>1943</v>
      </c>
      <c r="H20" s="23" t="s">
        <v>170</v>
      </c>
      <c r="I20" s="11">
        <v>143</v>
      </c>
      <c r="J20" s="11">
        <f t="shared" si="0"/>
        <v>143</v>
      </c>
      <c r="K20" s="7">
        <v>1</v>
      </c>
      <c r="L20" s="12"/>
    </row>
    <row r="21" spans="1:12" s="13" customFormat="1" ht="12" thickBot="1" x14ac:dyDescent="0.25">
      <c r="A21" s="6">
        <v>7</v>
      </c>
      <c r="B21" s="48">
        <v>45877</v>
      </c>
      <c r="C21" s="48">
        <v>45877</v>
      </c>
      <c r="D21" s="60" t="s">
        <v>171</v>
      </c>
      <c r="E21" s="61"/>
      <c r="F21" s="62"/>
      <c r="G21" s="23">
        <v>1867</v>
      </c>
      <c r="H21" s="23" t="s">
        <v>170</v>
      </c>
      <c r="I21" s="11">
        <v>205.32</v>
      </c>
      <c r="J21" s="11">
        <f t="shared" si="0"/>
        <v>410.64</v>
      </c>
      <c r="K21" s="7">
        <v>2</v>
      </c>
      <c r="L21" s="12"/>
    </row>
    <row r="22" spans="1:12" s="13" customFormat="1" ht="12" thickBot="1" x14ac:dyDescent="0.25">
      <c r="A22" s="6">
        <v>8</v>
      </c>
      <c r="B22" s="48">
        <v>45877</v>
      </c>
      <c r="C22" s="48">
        <v>45877</v>
      </c>
      <c r="D22" s="60" t="s">
        <v>172</v>
      </c>
      <c r="E22" s="61"/>
      <c r="F22" s="62"/>
      <c r="G22" s="23">
        <v>14</v>
      </c>
      <c r="H22" s="23" t="s">
        <v>170</v>
      </c>
      <c r="I22" s="11">
        <v>187.62</v>
      </c>
      <c r="J22" s="11">
        <f t="shared" si="0"/>
        <v>6941.9400000000005</v>
      </c>
      <c r="K22" s="7">
        <v>37</v>
      </c>
      <c r="L22" s="12"/>
    </row>
    <row r="23" spans="1:12" s="13" customFormat="1" ht="12" thickBot="1" x14ac:dyDescent="0.25">
      <c r="A23" s="6">
        <v>9</v>
      </c>
      <c r="B23" s="48">
        <v>45877</v>
      </c>
      <c r="C23" s="48">
        <v>45877</v>
      </c>
      <c r="D23" s="60" t="s">
        <v>173</v>
      </c>
      <c r="E23" s="61"/>
      <c r="F23" s="62"/>
      <c r="G23" s="23">
        <v>13</v>
      </c>
      <c r="H23" s="23" t="s">
        <v>170</v>
      </c>
      <c r="I23" s="11">
        <v>205.32</v>
      </c>
      <c r="J23" s="11">
        <f t="shared" si="0"/>
        <v>2463.84</v>
      </c>
      <c r="K23" s="7">
        <v>12</v>
      </c>
      <c r="L23" s="12"/>
    </row>
    <row r="24" spans="1:12" s="13" customFormat="1" ht="12" thickBot="1" x14ac:dyDescent="0.25">
      <c r="A24" s="6">
        <v>10</v>
      </c>
      <c r="B24" s="48">
        <v>45877</v>
      </c>
      <c r="C24" s="48">
        <v>45877</v>
      </c>
      <c r="D24" s="60" t="s">
        <v>174</v>
      </c>
      <c r="E24" s="61"/>
      <c r="F24" s="62"/>
      <c r="G24" s="23">
        <v>11</v>
      </c>
      <c r="H24" s="23" t="s">
        <v>175</v>
      </c>
      <c r="I24" s="11">
        <v>106.2</v>
      </c>
      <c r="J24" s="11">
        <f t="shared" si="0"/>
        <v>1699.2</v>
      </c>
      <c r="K24" s="7">
        <v>16</v>
      </c>
      <c r="L24" s="12"/>
    </row>
    <row r="25" spans="1:12" s="13" customFormat="1" ht="12" thickBot="1" x14ac:dyDescent="0.25">
      <c r="A25" s="6">
        <v>11</v>
      </c>
      <c r="B25" s="48">
        <v>45877</v>
      </c>
      <c r="C25" s="48">
        <v>45877</v>
      </c>
      <c r="D25" s="60" t="s">
        <v>176</v>
      </c>
      <c r="E25" s="61"/>
      <c r="F25" s="62"/>
      <c r="G25" s="23">
        <v>17</v>
      </c>
      <c r="H25" s="23" t="s">
        <v>9</v>
      </c>
      <c r="I25" s="11">
        <v>705.64</v>
      </c>
      <c r="J25" s="11">
        <f t="shared" si="0"/>
        <v>4233.84</v>
      </c>
      <c r="K25" s="7">
        <v>6</v>
      </c>
      <c r="L25" s="12"/>
    </row>
    <row r="26" spans="1:12" s="13" customFormat="1" ht="12" thickBot="1" x14ac:dyDescent="0.25">
      <c r="A26" s="6">
        <v>12</v>
      </c>
      <c r="B26" s="48">
        <v>45877</v>
      </c>
      <c r="C26" s="48">
        <v>45877</v>
      </c>
      <c r="D26" s="60" t="s">
        <v>177</v>
      </c>
      <c r="E26" s="61"/>
      <c r="F26" s="62"/>
      <c r="G26" s="23">
        <v>18</v>
      </c>
      <c r="H26" s="23" t="s">
        <v>108</v>
      </c>
      <c r="I26" s="11">
        <v>164.02</v>
      </c>
      <c r="J26" s="11">
        <f t="shared" si="0"/>
        <v>2296.2800000000002</v>
      </c>
      <c r="K26" s="7">
        <v>14</v>
      </c>
      <c r="L26" s="12"/>
    </row>
    <row r="27" spans="1:12" s="13" customFormat="1" ht="12" thickBot="1" x14ac:dyDescent="0.25">
      <c r="A27" s="6">
        <v>13</v>
      </c>
      <c r="B27" s="48">
        <v>45877</v>
      </c>
      <c r="C27" s="48">
        <v>45877</v>
      </c>
      <c r="D27" s="60" t="s">
        <v>178</v>
      </c>
      <c r="E27" s="61"/>
      <c r="F27" s="62"/>
      <c r="G27" s="23">
        <v>16</v>
      </c>
      <c r="H27" s="23" t="s">
        <v>108</v>
      </c>
      <c r="I27" s="11">
        <v>164.02</v>
      </c>
      <c r="J27" s="11">
        <f t="shared" si="0"/>
        <v>1804.22</v>
      </c>
      <c r="K27" s="7">
        <v>11</v>
      </c>
      <c r="L27" s="12"/>
    </row>
    <row r="28" spans="1:12" s="13" customFormat="1" ht="12" thickBot="1" x14ac:dyDescent="0.25">
      <c r="A28" s="6">
        <v>14</v>
      </c>
      <c r="B28" s="48">
        <v>45877</v>
      </c>
      <c r="C28" s="48">
        <v>45877</v>
      </c>
      <c r="D28" s="60" t="s">
        <v>179</v>
      </c>
      <c r="E28" s="61"/>
      <c r="F28" s="62"/>
      <c r="G28" s="23">
        <v>912</v>
      </c>
      <c r="H28" s="23" t="s">
        <v>108</v>
      </c>
      <c r="I28" s="11">
        <v>105</v>
      </c>
      <c r="J28" s="11">
        <f t="shared" si="0"/>
        <v>1260</v>
      </c>
      <c r="K28" s="7">
        <v>12</v>
      </c>
      <c r="L28" s="12"/>
    </row>
    <row r="29" spans="1:12" s="14" customFormat="1" ht="12" thickBot="1" x14ac:dyDescent="0.25">
      <c r="C29" s="84"/>
      <c r="D29" s="84"/>
      <c r="E29" s="84"/>
      <c r="F29" s="84"/>
      <c r="G29" s="84"/>
      <c r="H29" s="15" t="s">
        <v>52</v>
      </c>
      <c r="I29" s="16">
        <f>SUM(I15:I28)</f>
        <v>3566.0899999999997</v>
      </c>
      <c r="J29" s="16">
        <f>SUM(J15:J28)</f>
        <v>76526.7</v>
      </c>
      <c r="K29" s="17">
        <f>SUM(K15:K28)</f>
        <v>380</v>
      </c>
      <c r="L29" s="3"/>
    </row>
    <row r="30" spans="1:12" s="14" customFormat="1" ht="12" thickBot="1" x14ac:dyDescent="0.25">
      <c r="A30" s="15"/>
      <c r="B30" s="15"/>
      <c r="C30" s="15"/>
      <c r="D30" s="15"/>
      <c r="E30" s="15"/>
      <c r="F30" s="15"/>
      <c r="G30" s="15"/>
      <c r="H30" s="15"/>
      <c r="I30" s="18"/>
      <c r="J30" s="18"/>
      <c r="K30" s="19"/>
      <c r="L30" s="3"/>
    </row>
    <row r="31" spans="1:12" x14ac:dyDescent="0.2">
      <c r="A31" s="77" t="s">
        <v>0</v>
      </c>
      <c r="B31" s="65" t="s">
        <v>1</v>
      </c>
      <c r="C31" s="65" t="s">
        <v>2</v>
      </c>
      <c r="D31" s="70" t="s">
        <v>3</v>
      </c>
      <c r="E31" s="71"/>
      <c r="F31" s="72"/>
      <c r="G31" s="65" t="s">
        <v>4</v>
      </c>
      <c r="H31" s="65" t="s">
        <v>5</v>
      </c>
      <c r="I31" s="63" t="s">
        <v>6</v>
      </c>
      <c r="J31" s="63" t="s">
        <v>8</v>
      </c>
      <c r="K31" s="65" t="s">
        <v>7</v>
      </c>
    </row>
    <row r="32" spans="1:12" x14ac:dyDescent="0.2">
      <c r="A32" s="78"/>
      <c r="B32" s="66"/>
      <c r="C32" s="66"/>
      <c r="D32" s="73"/>
      <c r="E32" s="74"/>
      <c r="F32" s="75"/>
      <c r="G32" s="66"/>
      <c r="H32" s="66"/>
      <c r="I32" s="64"/>
      <c r="J32" s="64"/>
      <c r="K32" s="66"/>
    </row>
    <row r="33" spans="1:12" ht="8.25" customHeight="1" thickBot="1" x14ac:dyDescent="0.25">
      <c r="A33" s="78"/>
      <c r="B33" s="66"/>
      <c r="C33" s="66"/>
      <c r="D33" s="73"/>
      <c r="E33" s="74"/>
      <c r="F33" s="75"/>
      <c r="G33" s="66"/>
      <c r="H33" s="66"/>
      <c r="I33" s="64"/>
      <c r="J33" s="64"/>
      <c r="K33" s="66"/>
    </row>
    <row r="34" spans="1:12" ht="12" thickBot="1" x14ac:dyDescent="0.25">
      <c r="A34" s="4"/>
      <c r="B34" s="5"/>
      <c r="C34" s="67" t="s">
        <v>27</v>
      </c>
      <c r="D34" s="67"/>
      <c r="E34" s="67"/>
      <c r="F34" s="67"/>
      <c r="G34" s="67"/>
      <c r="H34" s="67"/>
      <c r="I34" s="67"/>
      <c r="J34" s="67"/>
      <c r="K34" s="68"/>
    </row>
    <row r="35" spans="1:12" s="20" customFormat="1" ht="12" thickBot="1" x14ac:dyDescent="0.25">
      <c r="A35" s="6">
        <v>17</v>
      </c>
      <c r="B35" s="48" t="s">
        <v>114</v>
      </c>
      <c r="C35" s="48" t="s">
        <v>114</v>
      </c>
      <c r="D35" s="60" t="s">
        <v>113</v>
      </c>
      <c r="E35" s="61"/>
      <c r="F35" s="62"/>
      <c r="G35" s="23">
        <v>2634</v>
      </c>
      <c r="H35" s="23" t="s">
        <v>9</v>
      </c>
      <c r="I35" s="11">
        <v>395.3</v>
      </c>
      <c r="J35" s="11">
        <f t="shared" ref="J35:J39" si="1">K35*I35</f>
        <v>292917.3</v>
      </c>
      <c r="K35" s="57">
        <v>741</v>
      </c>
      <c r="L35" s="12"/>
    </row>
    <row r="36" spans="1:12" s="20" customFormat="1" ht="12" thickBot="1" x14ac:dyDescent="0.25">
      <c r="A36" s="6">
        <v>18</v>
      </c>
      <c r="B36" s="49" t="s">
        <v>115</v>
      </c>
      <c r="C36" s="49" t="s">
        <v>115</v>
      </c>
      <c r="D36" s="60" t="s">
        <v>43</v>
      </c>
      <c r="E36" s="61"/>
      <c r="F36" s="62"/>
      <c r="G36" s="23">
        <v>421</v>
      </c>
      <c r="H36" s="23" t="s">
        <v>9</v>
      </c>
      <c r="I36" s="11">
        <v>41.3</v>
      </c>
      <c r="J36" s="11">
        <f t="shared" si="1"/>
        <v>9994.5999999999985</v>
      </c>
      <c r="K36" s="21">
        <v>242</v>
      </c>
      <c r="L36" s="12"/>
    </row>
    <row r="37" spans="1:12" s="20" customFormat="1" ht="12" thickBot="1" x14ac:dyDescent="0.25">
      <c r="A37" s="6">
        <v>19</v>
      </c>
      <c r="B37" s="49" t="s">
        <v>115</v>
      </c>
      <c r="C37" s="49" t="s">
        <v>115</v>
      </c>
      <c r="D37" s="60" t="s">
        <v>42</v>
      </c>
      <c r="E37" s="61"/>
      <c r="F37" s="62"/>
      <c r="G37" s="23">
        <v>420</v>
      </c>
      <c r="H37" s="23" t="s">
        <v>9</v>
      </c>
      <c r="I37" s="11">
        <v>71.98</v>
      </c>
      <c r="J37" s="11">
        <f t="shared" si="1"/>
        <v>22601.72</v>
      </c>
      <c r="K37" s="21">
        <v>314</v>
      </c>
      <c r="L37" s="12"/>
    </row>
    <row r="38" spans="1:12" s="20" customFormat="1" ht="12" thickBot="1" x14ac:dyDescent="0.25">
      <c r="A38" s="6">
        <v>20</v>
      </c>
      <c r="B38" s="49" t="s">
        <v>115</v>
      </c>
      <c r="C38" s="49" t="s">
        <v>115</v>
      </c>
      <c r="D38" s="60" t="s">
        <v>24</v>
      </c>
      <c r="E38" s="61"/>
      <c r="F38" s="62"/>
      <c r="G38" s="23">
        <v>419</v>
      </c>
      <c r="H38" s="23" t="s">
        <v>9</v>
      </c>
      <c r="I38" s="11">
        <v>28.91</v>
      </c>
      <c r="J38" s="11">
        <f t="shared" si="1"/>
        <v>11795.28</v>
      </c>
      <c r="K38" s="21">
        <v>408</v>
      </c>
      <c r="L38" s="12"/>
    </row>
    <row r="39" spans="1:12" s="20" customFormat="1" ht="12" thickBot="1" x14ac:dyDescent="0.25">
      <c r="A39" s="6">
        <v>21</v>
      </c>
      <c r="B39" s="49" t="s">
        <v>115</v>
      </c>
      <c r="C39" s="49" t="s">
        <v>115</v>
      </c>
      <c r="D39" s="60" t="s">
        <v>23</v>
      </c>
      <c r="E39" s="61"/>
      <c r="F39" s="62"/>
      <c r="G39" s="23">
        <v>1884</v>
      </c>
      <c r="H39" s="23" t="s">
        <v>9</v>
      </c>
      <c r="I39" s="11">
        <v>76.7</v>
      </c>
      <c r="J39" s="11">
        <f t="shared" si="1"/>
        <v>11274.9</v>
      </c>
      <c r="K39" s="7">
        <v>147</v>
      </c>
      <c r="L39" s="12"/>
    </row>
    <row r="40" spans="1:12" s="20" customFormat="1" ht="12" thickBot="1" x14ac:dyDescent="0.25">
      <c r="A40" s="6">
        <v>22</v>
      </c>
      <c r="B40" s="49" t="s">
        <v>115</v>
      </c>
      <c r="C40" s="49" t="s">
        <v>115</v>
      </c>
      <c r="D40" s="60" t="s">
        <v>180</v>
      </c>
      <c r="E40" s="61"/>
      <c r="F40" s="62"/>
      <c r="G40" s="23">
        <v>2572</v>
      </c>
      <c r="H40" s="23" t="s">
        <v>9</v>
      </c>
      <c r="I40" s="11">
        <v>333</v>
      </c>
      <c r="J40" s="11">
        <f t="shared" ref="J40" si="2">K40*I40</f>
        <v>36630</v>
      </c>
      <c r="K40" s="7">
        <v>110</v>
      </c>
      <c r="L40" s="12"/>
    </row>
    <row r="41" spans="1:12" s="20" customFormat="1" ht="12" thickBot="1" x14ac:dyDescent="0.25">
      <c r="A41" s="6">
        <v>23</v>
      </c>
      <c r="B41" s="49" t="s">
        <v>115</v>
      </c>
      <c r="C41" s="49" t="s">
        <v>115</v>
      </c>
      <c r="D41" s="60" t="s">
        <v>181</v>
      </c>
      <c r="E41" s="61"/>
      <c r="F41" s="62"/>
      <c r="G41" s="23">
        <v>115</v>
      </c>
      <c r="H41" s="23" t="s">
        <v>9</v>
      </c>
      <c r="I41" s="11">
        <v>8700</v>
      </c>
      <c r="J41" s="11">
        <f t="shared" ref="J41" si="3">K41*I41</f>
        <v>8700</v>
      </c>
      <c r="K41" s="7">
        <v>1</v>
      </c>
      <c r="L41" s="12"/>
    </row>
    <row r="42" spans="1:12" s="20" customFormat="1" ht="12" thickBot="1" x14ac:dyDescent="0.25">
      <c r="A42" s="6">
        <v>24</v>
      </c>
      <c r="B42" s="49" t="s">
        <v>115</v>
      </c>
      <c r="C42" s="49" t="s">
        <v>115</v>
      </c>
      <c r="D42" s="60" t="s">
        <v>182</v>
      </c>
      <c r="E42" s="61"/>
      <c r="F42" s="62"/>
      <c r="G42" s="23">
        <v>615</v>
      </c>
      <c r="H42" s="23" t="s">
        <v>9</v>
      </c>
      <c r="I42" s="11">
        <v>8.5</v>
      </c>
      <c r="J42" s="11">
        <f t="shared" ref="J42" si="4">K42*I42</f>
        <v>1700</v>
      </c>
      <c r="K42" s="7">
        <v>200</v>
      </c>
      <c r="L42" s="12"/>
    </row>
    <row r="43" spans="1:12" s="20" customFormat="1" ht="12" thickBot="1" x14ac:dyDescent="0.25">
      <c r="A43" s="6">
        <v>25</v>
      </c>
      <c r="B43" s="49" t="s">
        <v>115</v>
      </c>
      <c r="C43" s="49" t="s">
        <v>115</v>
      </c>
      <c r="D43" s="60" t="s">
        <v>262</v>
      </c>
      <c r="E43" s="61"/>
      <c r="F43" s="62"/>
      <c r="G43" s="23">
        <v>459</v>
      </c>
      <c r="H43" s="23" t="s">
        <v>10</v>
      </c>
      <c r="I43" s="11">
        <v>480</v>
      </c>
      <c r="J43" s="11">
        <f t="shared" ref="J43" si="5">K43*I43</f>
        <v>12000</v>
      </c>
      <c r="K43" s="7">
        <v>25</v>
      </c>
      <c r="L43" s="12"/>
    </row>
    <row r="44" spans="1:12" s="20" customFormat="1" ht="12" thickBot="1" x14ac:dyDescent="0.25">
      <c r="A44" s="6">
        <v>26</v>
      </c>
      <c r="B44" s="49" t="s">
        <v>115</v>
      </c>
      <c r="C44" s="49" t="s">
        <v>115</v>
      </c>
      <c r="D44" s="60" t="s">
        <v>263</v>
      </c>
      <c r="E44" s="61"/>
      <c r="F44" s="62"/>
      <c r="G44" s="23">
        <v>878</v>
      </c>
      <c r="H44" s="23" t="s">
        <v>9</v>
      </c>
      <c r="I44" s="11">
        <v>1525</v>
      </c>
      <c r="J44" s="11">
        <f t="shared" ref="J44" si="6">K44*I44</f>
        <v>94550</v>
      </c>
      <c r="K44" s="7">
        <v>62</v>
      </c>
      <c r="L44" s="12"/>
    </row>
    <row r="45" spans="1:12" s="20" customFormat="1" ht="12" thickBot="1" x14ac:dyDescent="0.25">
      <c r="A45" s="6">
        <v>43</v>
      </c>
      <c r="B45" s="48">
        <v>45839</v>
      </c>
      <c r="C45" s="48">
        <v>45931</v>
      </c>
      <c r="D45" s="60" t="s">
        <v>55</v>
      </c>
      <c r="E45" s="61"/>
      <c r="F45" s="62"/>
      <c r="G45" s="23">
        <v>212</v>
      </c>
      <c r="H45" s="23" t="s">
        <v>9</v>
      </c>
      <c r="I45" s="11">
        <v>40.68</v>
      </c>
      <c r="J45" s="11">
        <f t="shared" ref="J45" si="7">K45*I45</f>
        <v>1871.28</v>
      </c>
      <c r="K45" s="7">
        <v>46</v>
      </c>
      <c r="L45" s="12"/>
    </row>
    <row r="46" spans="1:12" s="20" customFormat="1" ht="12" thickBot="1" x14ac:dyDescent="0.25">
      <c r="A46" s="29"/>
      <c r="B46" s="29"/>
      <c r="C46" s="29"/>
      <c r="D46" s="83"/>
      <c r="E46" s="83"/>
      <c r="F46" s="83"/>
      <c r="G46" s="31"/>
      <c r="H46" s="6" t="s">
        <v>52</v>
      </c>
      <c r="I46" s="11">
        <f>SUM(I35:I45)</f>
        <v>11701.37</v>
      </c>
      <c r="J46" s="11">
        <f>SUM(J35:J45)</f>
        <v>504035.08000000007</v>
      </c>
      <c r="K46" s="21">
        <f>SUM(K35:K45)</f>
        <v>2296</v>
      </c>
      <c r="L46" s="12"/>
    </row>
    <row r="47" spans="1:12" s="20" customFormat="1" ht="12" thickBot="1" x14ac:dyDescent="0.25">
      <c r="A47" s="29"/>
      <c r="B47" s="29"/>
      <c r="C47" s="29"/>
      <c r="D47" s="30"/>
      <c r="E47" s="30"/>
      <c r="F47" s="30"/>
      <c r="G47" s="31"/>
      <c r="H47" s="15"/>
      <c r="I47" s="32"/>
      <c r="J47" s="32"/>
      <c r="K47" s="33"/>
      <c r="L47" s="12"/>
    </row>
    <row r="48" spans="1:12" x14ac:dyDescent="0.2">
      <c r="A48" s="77" t="s">
        <v>0</v>
      </c>
      <c r="B48" s="65" t="s">
        <v>1</v>
      </c>
      <c r="C48" s="65" t="s">
        <v>2</v>
      </c>
      <c r="D48" s="70" t="s">
        <v>3</v>
      </c>
      <c r="E48" s="71"/>
      <c r="F48" s="72"/>
      <c r="G48" s="65" t="s">
        <v>4</v>
      </c>
      <c r="H48" s="65" t="s">
        <v>5</v>
      </c>
      <c r="I48" s="63" t="s">
        <v>6</v>
      </c>
      <c r="J48" s="63" t="s">
        <v>8</v>
      </c>
      <c r="K48" s="65" t="s">
        <v>7</v>
      </c>
    </row>
    <row r="49" spans="1:12" x14ac:dyDescent="0.2">
      <c r="A49" s="78"/>
      <c r="B49" s="66"/>
      <c r="C49" s="66"/>
      <c r="D49" s="73"/>
      <c r="E49" s="74"/>
      <c r="F49" s="75"/>
      <c r="G49" s="66"/>
      <c r="H49" s="66"/>
      <c r="I49" s="64"/>
      <c r="J49" s="64"/>
      <c r="K49" s="66"/>
    </row>
    <row r="50" spans="1:12" ht="12" thickBot="1" x14ac:dyDescent="0.25">
      <c r="A50" s="78"/>
      <c r="B50" s="66"/>
      <c r="C50" s="66"/>
      <c r="D50" s="73"/>
      <c r="E50" s="74"/>
      <c r="F50" s="75"/>
      <c r="G50" s="66"/>
      <c r="H50" s="66"/>
      <c r="I50" s="64"/>
      <c r="J50" s="64"/>
      <c r="K50" s="66"/>
    </row>
    <row r="51" spans="1:12" ht="12" thickBot="1" x14ac:dyDescent="0.25">
      <c r="A51" s="4"/>
      <c r="B51" s="5"/>
      <c r="C51" s="67" t="s">
        <v>16</v>
      </c>
      <c r="D51" s="67"/>
      <c r="E51" s="67"/>
      <c r="F51" s="67"/>
      <c r="G51" s="67"/>
      <c r="H51" s="67"/>
      <c r="I51" s="67"/>
      <c r="J51" s="67"/>
      <c r="K51" s="68"/>
    </row>
    <row r="52" spans="1:12" s="13" customFormat="1" ht="12" thickBot="1" x14ac:dyDescent="0.25">
      <c r="A52" s="6">
        <v>136</v>
      </c>
      <c r="B52" s="23" t="s">
        <v>126</v>
      </c>
      <c r="C52" s="48">
        <v>45878</v>
      </c>
      <c r="D52" s="60" t="s">
        <v>14</v>
      </c>
      <c r="E52" s="61"/>
      <c r="F52" s="62"/>
      <c r="G52" s="23">
        <v>186</v>
      </c>
      <c r="H52" s="23" t="s">
        <v>9</v>
      </c>
      <c r="I52" s="11">
        <v>123.9</v>
      </c>
      <c r="J52" s="11">
        <f t="shared" ref="J52:J67" si="8">K52*I52</f>
        <v>36550.5</v>
      </c>
      <c r="K52" s="7">
        <v>295</v>
      </c>
      <c r="L52" s="12"/>
    </row>
    <row r="53" spans="1:12" s="12" customFormat="1" ht="12" thickBot="1" x14ac:dyDescent="0.25">
      <c r="A53" s="24">
        <v>137</v>
      </c>
      <c r="B53" s="23" t="s">
        <v>126</v>
      </c>
      <c r="C53" s="48">
        <v>45878</v>
      </c>
      <c r="D53" s="80" t="s">
        <v>69</v>
      </c>
      <c r="E53" s="81"/>
      <c r="F53" s="82"/>
      <c r="G53" s="49">
        <v>392</v>
      </c>
      <c r="H53" s="49" t="s">
        <v>9</v>
      </c>
      <c r="I53" s="28">
        <v>348.1</v>
      </c>
      <c r="J53" s="28">
        <f t="shared" si="8"/>
        <v>16360.7</v>
      </c>
      <c r="K53" s="22">
        <v>47</v>
      </c>
    </row>
    <row r="54" spans="1:12" s="12" customFormat="1" ht="12" thickBot="1" x14ac:dyDescent="0.25">
      <c r="A54" s="6">
        <v>138</v>
      </c>
      <c r="B54" s="23" t="s">
        <v>126</v>
      </c>
      <c r="C54" s="48">
        <v>45878</v>
      </c>
      <c r="D54" s="8" t="s">
        <v>47</v>
      </c>
      <c r="E54" s="9"/>
      <c r="F54" s="10"/>
      <c r="G54" s="23">
        <v>184</v>
      </c>
      <c r="H54" s="23" t="s">
        <v>9</v>
      </c>
      <c r="I54" s="11">
        <v>56.64</v>
      </c>
      <c r="J54" s="11">
        <f t="shared" si="8"/>
        <v>11101.44</v>
      </c>
      <c r="K54" s="7">
        <v>196</v>
      </c>
    </row>
    <row r="55" spans="1:12" s="13" customFormat="1" ht="12" thickBot="1" x14ac:dyDescent="0.25">
      <c r="A55" s="6">
        <v>139</v>
      </c>
      <c r="B55" s="23" t="s">
        <v>126</v>
      </c>
      <c r="C55" s="48">
        <v>45878</v>
      </c>
      <c r="D55" s="60" t="s">
        <v>29</v>
      </c>
      <c r="E55" s="61"/>
      <c r="F55" s="62"/>
      <c r="G55" s="23">
        <v>176</v>
      </c>
      <c r="H55" s="23" t="s">
        <v>9</v>
      </c>
      <c r="I55" s="11">
        <v>169.92</v>
      </c>
      <c r="J55" s="11">
        <f t="shared" si="8"/>
        <v>24298.559999999998</v>
      </c>
      <c r="K55" s="7">
        <v>143</v>
      </c>
      <c r="L55" s="12"/>
    </row>
    <row r="56" spans="1:12" s="13" customFormat="1" ht="12" thickBot="1" x14ac:dyDescent="0.25">
      <c r="A56" s="6">
        <v>140</v>
      </c>
      <c r="B56" s="23" t="s">
        <v>126</v>
      </c>
      <c r="C56" s="48">
        <v>45878</v>
      </c>
      <c r="D56" s="60" t="s">
        <v>36</v>
      </c>
      <c r="E56" s="61"/>
      <c r="F56" s="62"/>
      <c r="G56" s="23">
        <v>188</v>
      </c>
      <c r="H56" s="23" t="s">
        <v>9</v>
      </c>
      <c r="I56" s="11">
        <v>76.7</v>
      </c>
      <c r="J56" s="11">
        <f t="shared" si="8"/>
        <v>13652.6</v>
      </c>
      <c r="K56" s="7">
        <v>178</v>
      </c>
      <c r="L56" s="12"/>
    </row>
    <row r="57" spans="1:12" s="13" customFormat="1" ht="12" thickBot="1" x14ac:dyDescent="0.25">
      <c r="A57" s="6">
        <v>141</v>
      </c>
      <c r="B57" s="23" t="s">
        <v>126</v>
      </c>
      <c r="C57" s="48">
        <v>45878</v>
      </c>
      <c r="D57" s="8" t="s">
        <v>188</v>
      </c>
      <c r="E57" s="9"/>
      <c r="F57" s="10"/>
      <c r="G57" s="23">
        <v>203</v>
      </c>
      <c r="H57" s="23" t="s">
        <v>25</v>
      </c>
      <c r="I57" s="11">
        <v>33.04</v>
      </c>
      <c r="J57" s="11">
        <f t="shared" si="8"/>
        <v>5451.5999999999995</v>
      </c>
      <c r="K57" s="7">
        <v>165</v>
      </c>
      <c r="L57" s="12"/>
    </row>
    <row r="58" spans="1:12" s="13" customFormat="1" ht="12" thickBot="1" x14ac:dyDescent="0.25">
      <c r="A58" s="6">
        <v>142</v>
      </c>
      <c r="B58" s="23" t="s">
        <v>126</v>
      </c>
      <c r="C58" s="48">
        <v>45878</v>
      </c>
      <c r="D58" s="8" t="s">
        <v>186</v>
      </c>
      <c r="E58" s="9"/>
      <c r="F58" s="10"/>
      <c r="G58" s="23">
        <v>204</v>
      </c>
      <c r="H58" s="23" t="s">
        <v>25</v>
      </c>
      <c r="I58" s="11">
        <v>30</v>
      </c>
      <c r="J58" s="11">
        <f t="shared" ref="J58:J59" si="9">K58*I58</f>
        <v>3240</v>
      </c>
      <c r="K58" s="7">
        <v>108</v>
      </c>
      <c r="L58" s="12"/>
    </row>
    <row r="59" spans="1:12" s="13" customFormat="1" ht="12" thickBot="1" x14ac:dyDescent="0.25">
      <c r="A59" s="6">
        <v>143</v>
      </c>
      <c r="B59" s="23" t="s">
        <v>126</v>
      </c>
      <c r="C59" s="48">
        <v>45878</v>
      </c>
      <c r="D59" s="8" t="s">
        <v>187</v>
      </c>
      <c r="E59" s="9"/>
      <c r="F59" s="10"/>
      <c r="G59" s="23">
        <v>1993</v>
      </c>
      <c r="H59" s="23" t="s">
        <v>25</v>
      </c>
      <c r="I59" s="11">
        <v>30</v>
      </c>
      <c r="J59" s="11">
        <f t="shared" si="9"/>
        <v>2220</v>
      </c>
      <c r="K59" s="7">
        <v>74</v>
      </c>
      <c r="L59" s="12"/>
    </row>
    <row r="60" spans="1:12" s="13" customFormat="1" ht="12" thickBot="1" x14ac:dyDescent="0.25">
      <c r="A60" s="6">
        <v>144</v>
      </c>
      <c r="B60" s="23" t="s">
        <v>126</v>
      </c>
      <c r="C60" s="48">
        <v>45878</v>
      </c>
      <c r="D60" s="8" t="s">
        <v>185</v>
      </c>
      <c r="E60" s="9"/>
      <c r="F60" s="10"/>
      <c r="G60" s="23">
        <v>206</v>
      </c>
      <c r="H60" s="23" t="s">
        <v>25</v>
      </c>
      <c r="I60" s="11">
        <v>34.69</v>
      </c>
      <c r="J60" s="11">
        <f t="shared" si="8"/>
        <v>18628.53</v>
      </c>
      <c r="K60" s="7">
        <v>537</v>
      </c>
      <c r="L60" s="12"/>
    </row>
    <row r="61" spans="1:12" s="13" customFormat="1" ht="12" thickBot="1" x14ac:dyDescent="0.25">
      <c r="A61" s="6">
        <v>145</v>
      </c>
      <c r="B61" s="23" t="s">
        <v>126</v>
      </c>
      <c r="C61" s="48">
        <v>45878</v>
      </c>
      <c r="D61" s="8" t="s">
        <v>37</v>
      </c>
      <c r="E61" s="9"/>
      <c r="F61" s="10"/>
      <c r="G61" s="23">
        <v>205</v>
      </c>
      <c r="H61" s="23" t="s">
        <v>25</v>
      </c>
      <c r="I61" s="11">
        <v>37.76</v>
      </c>
      <c r="J61" s="11">
        <f t="shared" si="8"/>
        <v>9288.9599999999991</v>
      </c>
      <c r="K61" s="7">
        <v>246</v>
      </c>
      <c r="L61" s="12"/>
    </row>
    <row r="62" spans="1:12" s="13" customFormat="1" ht="12" thickBot="1" x14ac:dyDescent="0.25">
      <c r="A62" s="24">
        <v>146</v>
      </c>
      <c r="B62" s="23" t="s">
        <v>126</v>
      </c>
      <c r="C62" s="48">
        <v>45878</v>
      </c>
      <c r="D62" s="25" t="s">
        <v>32</v>
      </c>
      <c r="E62" s="26"/>
      <c r="F62" s="27"/>
      <c r="G62" s="49">
        <v>207</v>
      </c>
      <c r="H62" s="49" t="s">
        <v>25</v>
      </c>
      <c r="I62" s="28">
        <v>619.5</v>
      </c>
      <c r="J62" s="28">
        <f t="shared" si="8"/>
        <v>203815.5</v>
      </c>
      <c r="K62" s="22">
        <v>329</v>
      </c>
      <c r="L62" s="12"/>
    </row>
    <row r="63" spans="1:12" s="12" customFormat="1" ht="12" thickBot="1" x14ac:dyDescent="0.25">
      <c r="A63" s="6">
        <v>147</v>
      </c>
      <c r="B63" s="23" t="s">
        <v>126</v>
      </c>
      <c r="C63" s="48">
        <v>45878</v>
      </c>
      <c r="D63" s="60" t="s">
        <v>28</v>
      </c>
      <c r="E63" s="61"/>
      <c r="F63" s="62"/>
      <c r="G63" s="23">
        <v>179</v>
      </c>
      <c r="H63" s="23" t="s">
        <v>9</v>
      </c>
      <c r="I63" s="11">
        <v>112.1</v>
      </c>
      <c r="J63" s="11">
        <f t="shared" si="8"/>
        <v>9416.4</v>
      </c>
      <c r="K63" s="7">
        <v>84</v>
      </c>
    </row>
    <row r="64" spans="1:12" s="12" customFormat="1" ht="12" thickBot="1" x14ac:dyDescent="0.25">
      <c r="A64" s="6">
        <v>148</v>
      </c>
      <c r="B64" s="23" t="s">
        <v>126</v>
      </c>
      <c r="C64" s="48">
        <v>45878</v>
      </c>
      <c r="D64" s="60" t="s">
        <v>30</v>
      </c>
      <c r="E64" s="61"/>
      <c r="F64" s="62"/>
      <c r="G64" s="23">
        <v>170</v>
      </c>
      <c r="H64" s="23" t="s">
        <v>125</v>
      </c>
      <c r="I64" s="11">
        <v>129.80000000000001</v>
      </c>
      <c r="J64" s="11">
        <f t="shared" si="8"/>
        <v>2336.4</v>
      </c>
      <c r="K64" s="7">
        <v>18</v>
      </c>
    </row>
    <row r="65" spans="1:12" s="13" customFormat="1" ht="12" thickBot="1" x14ac:dyDescent="0.25">
      <c r="A65" s="6">
        <v>149</v>
      </c>
      <c r="B65" s="23" t="s">
        <v>126</v>
      </c>
      <c r="C65" s="48">
        <v>45878</v>
      </c>
      <c r="D65" s="60" t="s">
        <v>46</v>
      </c>
      <c r="E65" s="61"/>
      <c r="F65" s="62"/>
      <c r="G65" s="23">
        <v>171</v>
      </c>
      <c r="H65" s="23" t="s">
        <v>125</v>
      </c>
      <c r="I65" s="11">
        <v>125</v>
      </c>
      <c r="J65" s="11">
        <f t="shared" si="8"/>
        <v>26250</v>
      </c>
      <c r="K65" s="7">
        <v>210</v>
      </c>
      <c r="L65" s="12"/>
    </row>
    <row r="66" spans="1:12" s="13" customFormat="1" ht="12" thickBot="1" x14ac:dyDescent="0.25">
      <c r="A66" s="6">
        <v>150</v>
      </c>
      <c r="B66" s="23" t="s">
        <v>126</v>
      </c>
      <c r="C66" s="48">
        <v>45878</v>
      </c>
      <c r="D66" s="60" t="s">
        <v>191</v>
      </c>
      <c r="E66" s="61"/>
      <c r="F66" s="62"/>
      <c r="G66" s="23">
        <v>172</v>
      </c>
      <c r="H66" s="23" t="s">
        <v>125</v>
      </c>
      <c r="I66" s="11">
        <v>188.8</v>
      </c>
      <c r="J66" s="11">
        <f t="shared" si="8"/>
        <v>80617.600000000006</v>
      </c>
      <c r="K66" s="7">
        <v>427</v>
      </c>
      <c r="L66" s="12"/>
    </row>
    <row r="67" spans="1:12" s="12" customFormat="1" ht="12" thickBot="1" x14ac:dyDescent="0.25">
      <c r="A67" s="6">
        <v>151</v>
      </c>
      <c r="B67" s="23" t="s">
        <v>126</v>
      </c>
      <c r="C67" s="48">
        <v>45878</v>
      </c>
      <c r="D67" s="60" t="s">
        <v>13</v>
      </c>
      <c r="E67" s="61"/>
      <c r="F67" s="62"/>
      <c r="G67" s="23">
        <v>178</v>
      </c>
      <c r="H67" s="23" t="s">
        <v>125</v>
      </c>
      <c r="I67" s="11">
        <v>159.30000000000001</v>
      </c>
      <c r="J67" s="11">
        <f t="shared" si="8"/>
        <v>13221.900000000001</v>
      </c>
      <c r="K67" s="7">
        <v>83</v>
      </c>
    </row>
    <row r="68" spans="1:12" s="12" customFormat="1" ht="12" thickBot="1" x14ac:dyDescent="0.25">
      <c r="A68" s="6">
        <v>152</v>
      </c>
      <c r="B68" s="23" t="s">
        <v>126</v>
      </c>
      <c r="C68" s="48">
        <v>45878</v>
      </c>
      <c r="D68" s="60" t="s">
        <v>127</v>
      </c>
      <c r="E68" s="61"/>
      <c r="F68" s="62"/>
      <c r="G68" s="23">
        <v>2157</v>
      </c>
      <c r="H68" s="23" t="s">
        <v>9</v>
      </c>
      <c r="I68" s="11">
        <v>649</v>
      </c>
      <c r="J68" s="11">
        <f t="shared" ref="J68" si="10">K68*I68</f>
        <v>5841</v>
      </c>
      <c r="K68" s="7">
        <v>9</v>
      </c>
    </row>
    <row r="69" spans="1:12" s="12" customFormat="1" ht="12" thickBot="1" x14ac:dyDescent="0.25">
      <c r="A69" s="6">
        <v>153</v>
      </c>
      <c r="B69" s="23" t="s">
        <v>126</v>
      </c>
      <c r="C69" s="48">
        <v>45878</v>
      </c>
      <c r="D69" s="60" t="s">
        <v>128</v>
      </c>
      <c r="E69" s="61"/>
      <c r="F69" s="62"/>
      <c r="G69" s="23">
        <v>453</v>
      </c>
      <c r="H69" s="23" t="s">
        <v>9</v>
      </c>
      <c r="I69" s="11">
        <v>678.5</v>
      </c>
      <c r="J69" s="11">
        <f t="shared" ref="J69:J71" si="11">K69*I69</f>
        <v>48173.5</v>
      </c>
      <c r="K69" s="7">
        <v>71</v>
      </c>
    </row>
    <row r="70" spans="1:12" s="12" customFormat="1" ht="12" thickBot="1" x14ac:dyDescent="0.25">
      <c r="A70" s="6">
        <v>154</v>
      </c>
      <c r="B70" s="23" t="s">
        <v>126</v>
      </c>
      <c r="C70" s="48">
        <v>45878</v>
      </c>
      <c r="D70" s="60" t="s">
        <v>196</v>
      </c>
      <c r="E70" s="61"/>
      <c r="F70" s="62"/>
      <c r="G70" s="23">
        <v>200</v>
      </c>
      <c r="H70" s="23" t="s">
        <v>9</v>
      </c>
      <c r="I70" s="11">
        <v>300</v>
      </c>
      <c r="J70" s="11">
        <f t="shared" ref="J70" si="12">K70*I70</f>
        <v>13500</v>
      </c>
      <c r="K70" s="7">
        <v>45</v>
      </c>
    </row>
    <row r="71" spans="1:12" s="12" customFormat="1" ht="12" thickBot="1" x14ac:dyDescent="0.25">
      <c r="A71" s="6">
        <v>155</v>
      </c>
      <c r="B71" s="23" t="s">
        <v>126</v>
      </c>
      <c r="C71" s="48">
        <v>45878</v>
      </c>
      <c r="D71" s="60" t="s">
        <v>129</v>
      </c>
      <c r="E71" s="61"/>
      <c r="F71" s="62"/>
      <c r="G71" s="23">
        <v>2735</v>
      </c>
      <c r="H71" s="23" t="s">
        <v>9</v>
      </c>
      <c r="I71" s="11">
        <v>289.10000000000002</v>
      </c>
      <c r="J71" s="11">
        <f t="shared" si="11"/>
        <v>8962.1</v>
      </c>
      <c r="K71" s="7">
        <v>31</v>
      </c>
    </row>
    <row r="72" spans="1:12" s="12" customFormat="1" ht="12" thickBot="1" x14ac:dyDescent="0.25">
      <c r="A72" s="6">
        <v>156</v>
      </c>
      <c r="B72" s="23" t="s">
        <v>126</v>
      </c>
      <c r="C72" s="48">
        <v>45878</v>
      </c>
      <c r="D72" s="60" t="s">
        <v>130</v>
      </c>
      <c r="E72" s="61"/>
      <c r="F72" s="62"/>
      <c r="G72" s="23">
        <v>2129</v>
      </c>
      <c r="H72" s="23" t="s">
        <v>9</v>
      </c>
      <c r="I72" s="11">
        <v>253.7</v>
      </c>
      <c r="J72" s="11">
        <f t="shared" ref="J72:J75" si="13">K72*I72</f>
        <v>6088.7999999999993</v>
      </c>
      <c r="K72" s="7">
        <v>24</v>
      </c>
    </row>
    <row r="73" spans="1:12" s="12" customFormat="1" ht="12" thickBot="1" x14ac:dyDescent="0.25">
      <c r="A73" s="6">
        <v>157</v>
      </c>
      <c r="B73" s="23" t="s">
        <v>126</v>
      </c>
      <c r="C73" s="48">
        <v>45878</v>
      </c>
      <c r="D73" s="60" t="s">
        <v>48</v>
      </c>
      <c r="E73" s="61"/>
      <c r="F73" s="62"/>
      <c r="G73" s="23">
        <v>139</v>
      </c>
      <c r="H73" s="23" t="s">
        <v>9</v>
      </c>
      <c r="I73" s="11">
        <v>808.3</v>
      </c>
      <c r="J73" s="11">
        <f t="shared" si="13"/>
        <v>80830</v>
      </c>
      <c r="K73" s="7">
        <v>100</v>
      </c>
    </row>
    <row r="74" spans="1:12" s="12" customFormat="1" ht="12" thickBot="1" x14ac:dyDescent="0.25">
      <c r="A74" s="6">
        <v>158</v>
      </c>
      <c r="B74" s="23" t="s">
        <v>126</v>
      </c>
      <c r="C74" s="48">
        <v>45878</v>
      </c>
      <c r="D74" s="60" t="s">
        <v>131</v>
      </c>
      <c r="E74" s="61"/>
      <c r="F74" s="62"/>
      <c r="G74" s="23">
        <v>2734</v>
      </c>
      <c r="H74" s="23" t="s">
        <v>9</v>
      </c>
      <c r="I74" s="11">
        <v>938.1</v>
      </c>
      <c r="J74" s="11">
        <f t="shared" si="13"/>
        <v>9381</v>
      </c>
      <c r="K74" s="7">
        <v>10</v>
      </c>
    </row>
    <row r="75" spans="1:12" s="12" customFormat="1" ht="12" thickBot="1" x14ac:dyDescent="0.25">
      <c r="A75" s="6">
        <v>159</v>
      </c>
      <c r="B75" s="23" t="s">
        <v>126</v>
      </c>
      <c r="C75" s="48">
        <v>45878</v>
      </c>
      <c r="D75" s="60" t="s">
        <v>49</v>
      </c>
      <c r="E75" s="61"/>
      <c r="F75" s="62"/>
      <c r="G75" s="23">
        <v>547</v>
      </c>
      <c r="H75" s="23" t="s">
        <v>9</v>
      </c>
      <c r="I75" s="11">
        <v>1121</v>
      </c>
      <c r="J75" s="11">
        <f t="shared" si="13"/>
        <v>48203</v>
      </c>
      <c r="K75" s="7">
        <v>43</v>
      </c>
    </row>
    <row r="76" spans="1:12" s="12" customFormat="1" ht="12" thickBot="1" x14ac:dyDescent="0.25">
      <c r="A76" s="6">
        <v>160</v>
      </c>
      <c r="B76" s="23" t="s">
        <v>126</v>
      </c>
      <c r="C76" s="48">
        <v>45999</v>
      </c>
      <c r="D76" s="60" t="s">
        <v>33</v>
      </c>
      <c r="E76" s="61"/>
      <c r="F76" s="62"/>
      <c r="G76" s="23">
        <v>513</v>
      </c>
      <c r="H76" s="23" t="s">
        <v>125</v>
      </c>
      <c r="I76" s="11">
        <v>885</v>
      </c>
      <c r="J76" s="11">
        <f t="shared" ref="J76" si="14">K76*I76</f>
        <v>12390</v>
      </c>
      <c r="K76" s="7">
        <v>14</v>
      </c>
    </row>
    <row r="77" spans="1:12" s="12" customFormat="1" ht="12" thickBot="1" x14ac:dyDescent="0.25">
      <c r="A77" s="6">
        <v>161</v>
      </c>
      <c r="B77" s="48" t="s">
        <v>123</v>
      </c>
      <c r="C77" s="48" t="s">
        <v>123</v>
      </c>
      <c r="D77" s="8" t="s">
        <v>68</v>
      </c>
      <c r="E77" s="9"/>
      <c r="F77" s="10"/>
      <c r="G77" s="23">
        <v>160</v>
      </c>
      <c r="H77" s="49" t="s">
        <v>44</v>
      </c>
      <c r="I77" s="11">
        <v>82.6</v>
      </c>
      <c r="J77" s="11">
        <f t="shared" ref="J77:J81" si="15">K77*I77</f>
        <v>36509.199999999997</v>
      </c>
      <c r="K77" s="7">
        <v>442</v>
      </c>
    </row>
    <row r="78" spans="1:12" s="12" customFormat="1" ht="12" thickBot="1" x14ac:dyDescent="0.25">
      <c r="A78" s="6">
        <v>162</v>
      </c>
      <c r="B78" s="48" t="s">
        <v>123</v>
      </c>
      <c r="C78" s="48" t="s">
        <v>123</v>
      </c>
      <c r="D78" s="8" t="s">
        <v>70</v>
      </c>
      <c r="E78" s="9"/>
      <c r="F78" s="10"/>
      <c r="G78" s="23">
        <v>161</v>
      </c>
      <c r="H78" s="49" t="s">
        <v>44</v>
      </c>
      <c r="I78" s="11">
        <v>153.4</v>
      </c>
      <c r="J78" s="11">
        <f t="shared" si="15"/>
        <v>40497.599999999999</v>
      </c>
      <c r="K78" s="7">
        <v>264</v>
      </c>
    </row>
    <row r="79" spans="1:12" s="12" customFormat="1" ht="12" thickBot="1" x14ac:dyDescent="0.25">
      <c r="A79" s="24">
        <v>163</v>
      </c>
      <c r="B79" s="48" t="s">
        <v>123</v>
      </c>
      <c r="C79" s="48" t="s">
        <v>123</v>
      </c>
      <c r="D79" s="80" t="s">
        <v>199</v>
      </c>
      <c r="E79" s="81"/>
      <c r="F79" s="82"/>
      <c r="G79" s="49">
        <v>162</v>
      </c>
      <c r="H79" s="49" t="s">
        <v>44</v>
      </c>
      <c r="I79" s="28">
        <v>188.8</v>
      </c>
      <c r="J79" s="28">
        <f t="shared" si="15"/>
        <v>182758.40000000002</v>
      </c>
      <c r="K79" s="22">
        <v>968</v>
      </c>
    </row>
    <row r="80" spans="1:12" s="13" customFormat="1" ht="12" thickBot="1" x14ac:dyDescent="0.25">
      <c r="A80" s="6">
        <v>164</v>
      </c>
      <c r="B80" s="48" t="s">
        <v>123</v>
      </c>
      <c r="C80" s="48" t="s">
        <v>123</v>
      </c>
      <c r="D80" s="8" t="s">
        <v>195</v>
      </c>
      <c r="E80" s="9"/>
      <c r="F80" s="10"/>
      <c r="G80" s="23">
        <v>2418</v>
      </c>
      <c r="H80" s="49" t="s">
        <v>44</v>
      </c>
      <c r="I80" s="11">
        <v>70.8</v>
      </c>
      <c r="J80" s="11">
        <f t="shared" ref="J80" si="16">K80*I80</f>
        <v>5026.8</v>
      </c>
      <c r="K80" s="7">
        <v>71</v>
      </c>
      <c r="L80" s="12"/>
    </row>
    <row r="81" spans="1:12" s="13" customFormat="1" ht="12" thickBot="1" x14ac:dyDescent="0.25">
      <c r="A81" s="6">
        <v>165</v>
      </c>
      <c r="B81" s="48" t="s">
        <v>123</v>
      </c>
      <c r="C81" s="48" t="s">
        <v>123</v>
      </c>
      <c r="D81" s="8" t="s">
        <v>45</v>
      </c>
      <c r="E81" s="9"/>
      <c r="F81" s="10"/>
      <c r="G81" s="23">
        <v>1083</v>
      </c>
      <c r="H81" s="49" t="s">
        <v>44</v>
      </c>
      <c r="I81" s="11">
        <v>82.6</v>
      </c>
      <c r="J81" s="11">
        <f t="shared" si="15"/>
        <v>9829.4</v>
      </c>
      <c r="K81" s="7">
        <v>119</v>
      </c>
      <c r="L81" s="12"/>
    </row>
    <row r="82" spans="1:12" s="13" customFormat="1" ht="12" thickBot="1" x14ac:dyDescent="0.25">
      <c r="A82" s="6">
        <v>166</v>
      </c>
      <c r="B82" s="48" t="s">
        <v>123</v>
      </c>
      <c r="C82" s="48" t="s">
        <v>123</v>
      </c>
      <c r="D82" s="8" t="s">
        <v>124</v>
      </c>
      <c r="E82" s="9"/>
      <c r="F82" s="10"/>
      <c r="G82" s="23">
        <v>723</v>
      </c>
      <c r="H82" s="49" t="s">
        <v>44</v>
      </c>
      <c r="I82" s="11">
        <v>41.3</v>
      </c>
      <c r="J82" s="11">
        <f t="shared" ref="J82:J85" si="17">K82*I82</f>
        <v>2932.2999999999997</v>
      </c>
      <c r="K82" s="7">
        <v>71</v>
      </c>
      <c r="L82" s="12"/>
    </row>
    <row r="83" spans="1:12" s="13" customFormat="1" ht="12" thickBot="1" x14ac:dyDescent="0.25">
      <c r="A83" s="6">
        <v>167</v>
      </c>
      <c r="B83" s="48" t="s">
        <v>123</v>
      </c>
      <c r="C83" s="48" t="s">
        <v>123</v>
      </c>
      <c r="D83" s="60" t="s">
        <v>12</v>
      </c>
      <c r="E83" s="61"/>
      <c r="F83" s="62"/>
      <c r="G83" s="23">
        <v>165</v>
      </c>
      <c r="H83" s="23" t="s">
        <v>9</v>
      </c>
      <c r="I83" s="11">
        <v>308.08999999999997</v>
      </c>
      <c r="J83" s="11">
        <f t="shared" si="17"/>
        <v>306549.55</v>
      </c>
      <c r="K83" s="7">
        <v>995</v>
      </c>
      <c r="L83" s="12"/>
    </row>
    <row r="84" spans="1:12" s="13" customFormat="1" ht="12" thickBot="1" x14ac:dyDescent="0.25">
      <c r="A84" s="6">
        <v>168</v>
      </c>
      <c r="B84" s="48" t="s">
        <v>123</v>
      </c>
      <c r="C84" s="48" t="s">
        <v>123</v>
      </c>
      <c r="D84" s="60" t="s">
        <v>31</v>
      </c>
      <c r="E84" s="61"/>
      <c r="F84" s="62"/>
      <c r="G84" s="23">
        <v>164</v>
      </c>
      <c r="H84" s="23" t="s">
        <v>9</v>
      </c>
      <c r="I84" s="11">
        <v>135.69999999999999</v>
      </c>
      <c r="J84" s="11">
        <f t="shared" si="17"/>
        <v>110459.79999999999</v>
      </c>
      <c r="K84" s="7">
        <v>814</v>
      </c>
      <c r="L84" s="12"/>
    </row>
    <row r="85" spans="1:12" s="12" customFormat="1" ht="12" thickBot="1" x14ac:dyDescent="0.25">
      <c r="A85" s="6">
        <v>169</v>
      </c>
      <c r="B85" s="48" t="s">
        <v>123</v>
      </c>
      <c r="C85" s="48" t="s">
        <v>123</v>
      </c>
      <c r="D85" s="60" t="s">
        <v>35</v>
      </c>
      <c r="E85" s="61"/>
      <c r="F85" s="62"/>
      <c r="G85" s="23">
        <v>168</v>
      </c>
      <c r="H85" s="23" t="s">
        <v>40</v>
      </c>
      <c r="I85" s="11">
        <v>116.69</v>
      </c>
      <c r="J85" s="11">
        <f t="shared" si="17"/>
        <v>30339.399999999998</v>
      </c>
      <c r="K85" s="7">
        <v>260</v>
      </c>
    </row>
    <row r="86" spans="1:12" s="12" customFormat="1" ht="12" thickBot="1" x14ac:dyDescent="0.25">
      <c r="A86" s="6">
        <v>170</v>
      </c>
      <c r="B86" s="48" t="s">
        <v>123</v>
      </c>
      <c r="C86" s="48" t="s">
        <v>123</v>
      </c>
      <c r="D86" s="60" t="s">
        <v>183</v>
      </c>
      <c r="E86" s="61"/>
      <c r="F86" s="62"/>
      <c r="G86" s="23">
        <v>2524</v>
      </c>
      <c r="H86" s="23" t="s">
        <v>9</v>
      </c>
      <c r="I86" s="11">
        <v>1305</v>
      </c>
      <c r="J86" s="11">
        <f t="shared" ref="J86" si="18">K86*I86</f>
        <v>26100</v>
      </c>
      <c r="K86" s="7">
        <v>20</v>
      </c>
    </row>
    <row r="87" spans="1:12" s="12" customFormat="1" ht="12" thickBot="1" x14ac:dyDescent="0.25">
      <c r="A87" s="6">
        <v>171</v>
      </c>
      <c r="B87" s="48" t="s">
        <v>123</v>
      </c>
      <c r="C87" s="48" t="s">
        <v>123</v>
      </c>
      <c r="D87" s="60" t="s">
        <v>184</v>
      </c>
      <c r="E87" s="61"/>
      <c r="F87" s="62"/>
      <c r="G87" s="23">
        <v>2277</v>
      </c>
      <c r="H87" s="23" t="s">
        <v>9</v>
      </c>
      <c r="I87" s="11">
        <v>1428</v>
      </c>
      <c r="J87" s="11">
        <f t="shared" ref="J87" si="19">K87*I87</f>
        <v>2856</v>
      </c>
      <c r="K87" s="7">
        <v>2</v>
      </c>
    </row>
    <row r="88" spans="1:12" s="12" customFormat="1" ht="12" thickBot="1" x14ac:dyDescent="0.25">
      <c r="A88" s="6">
        <v>172</v>
      </c>
      <c r="B88" s="48" t="s">
        <v>123</v>
      </c>
      <c r="C88" s="48" t="s">
        <v>123</v>
      </c>
      <c r="D88" s="60" t="s">
        <v>189</v>
      </c>
      <c r="E88" s="61"/>
      <c r="F88" s="62"/>
      <c r="G88" s="23">
        <v>1188</v>
      </c>
      <c r="H88" s="23" t="s">
        <v>9</v>
      </c>
      <c r="I88" s="11">
        <v>250</v>
      </c>
      <c r="J88" s="11">
        <f t="shared" ref="J88" si="20">K88*I88</f>
        <v>12750</v>
      </c>
      <c r="K88" s="7">
        <v>51</v>
      </c>
    </row>
    <row r="89" spans="1:12" s="12" customFormat="1" ht="12" thickBot="1" x14ac:dyDescent="0.25">
      <c r="A89" s="6">
        <v>173</v>
      </c>
      <c r="B89" s="48" t="s">
        <v>123</v>
      </c>
      <c r="C89" s="48" t="s">
        <v>123</v>
      </c>
      <c r="D89" s="60" t="s">
        <v>190</v>
      </c>
      <c r="E89" s="61"/>
      <c r="F89" s="62"/>
      <c r="G89" s="23">
        <v>2472</v>
      </c>
      <c r="H89" s="23" t="s">
        <v>9</v>
      </c>
      <c r="I89" s="11">
        <v>900</v>
      </c>
      <c r="J89" s="11">
        <f t="shared" ref="J89" si="21">K89*I89</f>
        <v>22500</v>
      </c>
      <c r="K89" s="7">
        <v>25</v>
      </c>
    </row>
    <row r="90" spans="1:12" s="12" customFormat="1" ht="12" thickBot="1" x14ac:dyDescent="0.25">
      <c r="A90" s="6">
        <v>174</v>
      </c>
      <c r="B90" s="48" t="s">
        <v>123</v>
      </c>
      <c r="C90" s="48" t="s">
        <v>123</v>
      </c>
      <c r="D90" s="60" t="s">
        <v>194</v>
      </c>
      <c r="E90" s="61"/>
      <c r="F90" s="62"/>
      <c r="G90" s="23">
        <v>2471</v>
      </c>
      <c r="H90" s="23" t="s">
        <v>9</v>
      </c>
      <c r="I90" s="11">
        <v>5100</v>
      </c>
      <c r="J90" s="11">
        <f t="shared" ref="J90" si="22">K90*I90</f>
        <v>40800</v>
      </c>
      <c r="K90" s="7">
        <v>8</v>
      </c>
    </row>
    <row r="91" spans="1:12" s="12" customFormat="1" ht="12" thickBot="1" x14ac:dyDescent="0.25">
      <c r="A91" s="6">
        <v>175</v>
      </c>
      <c r="B91" s="48" t="s">
        <v>123</v>
      </c>
      <c r="C91" s="48" t="s">
        <v>123</v>
      </c>
      <c r="D91" s="60" t="s">
        <v>192</v>
      </c>
      <c r="E91" s="61"/>
      <c r="F91" s="62"/>
      <c r="G91" s="23">
        <v>174</v>
      </c>
      <c r="H91" s="23" t="s">
        <v>9</v>
      </c>
      <c r="I91" s="11">
        <v>223</v>
      </c>
      <c r="J91" s="11">
        <f t="shared" ref="J91" si="23">K91*I91</f>
        <v>23192</v>
      </c>
      <c r="K91" s="7">
        <v>104</v>
      </c>
    </row>
    <row r="92" spans="1:12" s="12" customFormat="1" ht="12" thickBot="1" x14ac:dyDescent="0.25">
      <c r="A92" s="6">
        <v>176</v>
      </c>
      <c r="B92" s="48" t="s">
        <v>123</v>
      </c>
      <c r="C92" s="48" t="s">
        <v>123</v>
      </c>
      <c r="D92" s="60" t="s">
        <v>193</v>
      </c>
      <c r="E92" s="61"/>
      <c r="F92" s="62"/>
      <c r="G92" s="23">
        <v>201</v>
      </c>
      <c r="H92" s="23" t="s">
        <v>9</v>
      </c>
      <c r="I92" s="11">
        <v>147.5</v>
      </c>
      <c r="J92" s="11">
        <f t="shared" ref="J92" si="24">K92*I92</f>
        <v>50887.5</v>
      </c>
      <c r="K92" s="7">
        <v>345</v>
      </c>
    </row>
    <row r="93" spans="1:12" s="12" customFormat="1" ht="12" thickBot="1" x14ac:dyDescent="0.25">
      <c r="A93" s="6">
        <v>177</v>
      </c>
      <c r="B93" s="48" t="s">
        <v>123</v>
      </c>
      <c r="C93" s="48" t="s">
        <v>123</v>
      </c>
      <c r="D93" s="60" t="s">
        <v>197</v>
      </c>
      <c r="E93" s="61"/>
      <c r="F93" s="62"/>
      <c r="G93" s="23">
        <v>2473</v>
      </c>
      <c r="H93" s="23" t="s">
        <v>9</v>
      </c>
      <c r="I93" s="11">
        <v>540</v>
      </c>
      <c r="J93" s="11">
        <f t="shared" ref="J93" si="25">K93*I93</f>
        <v>16200</v>
      </c>
      <c r="K93" s="7">
        <v>30</v>
      </c>
    </row>
    <row r="94" spans="1:12" s="12" customFormat="1" ht="12" thickBot="1" x14ac:dyDescent="0.25">
      <c r="A94" s="6">
        <v>178</v>
      </c>
      <c r="B94" s="48" t="s">
        <v>123</v>
      </c>
      <c r="C94" s="48" t="s">
        <v>123</v>
      </c>
      <c r="D94" s="60" t="s">
        <v>198</v>
      </c>
      <c r="E94" s="61"/>
      <c r="F94" s="62"/>
      <c r="G94" s="23">
        <v>1186</v>
      </c>
      <c r="H94" s="23" t="s">
        <v>9</v>
      </c>
      <c r="I94" s="11">
        <v>55</v>
      </c>
      <c r="J94" s="11">
        <f t="shared" ref="J94" si="26">K94*I94</f>
        <v>2310</v>
      </c>
      <c r="K94" s="7">
        <v>42</v>
      </c>
    </row>
    <row r="95" spans="1:12" s="12" customFormat="1" ht="12" thickBot="1" x14ac:dyDescent="0.25">
      <c r="A95" s="6">
        <v>179</v>
      </c>
      <c r="B95" s="48" t="s">
        <v>123</v>
      </c>
      <c r="C95" s="48" t="s">
        <v>123</v>
      </c>
      <c r="D95" s="60" t="s">
        <v>264</v>
      </c>
      <c r="E95" s="61"/>
      <c r="F95" s="62"/>
      <c r="G95" s="23">
        <v>2124</v>
      </c>
      <c r="H95" s="23" t="s">
        <v>9</v>
      </c>
      <c r="I95" s="11">
        <v>35</v>
      </c>
      <c r="J95" s="11">
        <f t="shared" ref="J95" si="27">K95*I95</f>
        <v>665</v>
      </c>
      <c r="K95" s="7">
        <v>19</v>
      </c>
    </row>
    <row r="96" spans="1:12" s="3" customFormat="1" ht="12" thickBot="1" x14ac:dyDescent="0.25">
      <c r="A96" s="15"/>
      <c r="B96" s="15"/>
      <c r="C96" s="15"/>
      <c r="D96" s="38"/>
      <c r="E96" s="38"/>
      <c r="F96" s="38"/>
      <c r="G96" s="39"/>
      <c r="H96" s="15"/>
      <c r="I96" s="32"/>
      <c r="J96" s="32"/>
      <c r="K96" s="39"/>
    </row>
    <row r="97" spans="1:11" ht="12.75" customHeight="1" x14ac:dyDescent="0.2">
      <c r="A97" s="77" t="s">
        <v>0</v>
      </c>
      <c r="B97" s="65" t="s">
        <v>1</v>
      </c>
      <c r="C97" s="65" t="s">
        <v>2</v>
      </c>
      <c r="D97" s="70" t="s">
        <v>3</v>
      </c>
      <c r="E97" s="71"/>
      <c r="F97" s="72"/>
      <c r="G97" s="65" t="s">
        <v>4</v>
      </c>
      <c r="H97" s="65" t="s">
        <v>5</v>
      </c>
      <c r="I97" s="63" t="s">
        <v>6</v>
      </c>
      <c r="J97" s="63" t="s">
        <v>8</v>
      </c>
      <c r="K97" s="65" t="s">
        <v>7</v>
      </c>
    </row>
    <row r="98" spans="1:11" x14ac:dyDescent="0.2">
      <c r="A98" s="78"/>
      <c r="B98" s="66"/>
      <c r="C98" s="66"/>
      <c r="D98" s="73"/>
      <c r="E98" s="74"/>
      <c r="F98" s="75"/>
      <c r="G98" s="66"/>
      <c r="H98" s="66"/>
      <c r="I98" s="64"/>
      <c r="J98" s="64"/>
      <c r="K98" s="66"/>
    </row>
    <row r="99" spans="1:11" ht="12" thickBot="1" x14ac:dyDescent="0.25">
      <c r="A99" s="78"/>
      <c r="B99" s="66"/>
      <c r="C99" s="66"/>
      <c r="D99" s="73"/>
      <c r="E99" s="74"/>
      <c r="F99" s="75"/>
      <c r="G99" s="66"/>
      <c r="H99" s="66"/>
      <c r="I99" s="64"/>
      <c r="J99" s="64"/>
      <c r="K99" s="66"/>
    </row>
    <row r="100" spans="1:11" ht="12" thickBot="1" x14ac:dyDescent="0.25">
      <c r="A100" s="4"/>
      <c r="B100" s="5"/>
      <c r="C100" s="67" t="s">
        <v>133</v>
      </c>
      <c r="D100" s="67"/>
      <c r="E100" s="67"/>
      <c r="F100" s="67"/>
      <c r="G100" s="67"/>
      <c r="H100" s="67"/>
      <c r="I100" s="67"/>
      <c r="J100" s="67"/>
      <c r="K100" s="68"/>
    </row>
    <row r="101" spans="1:11" s="12" customFormat="1" ht="12" thickBot="1" x14ac:dyDescent="0.25">
      <c r="A101" s="6">
        <v>209</v>
      </c>
      <c r="B101" s="23" t="s">
        <v>162</v>
      </c>
      <c r="C101" s="23" t="s">
        <v>162</v>
      </c>
      <c r="D101" s="60" t="s">
        <v>134</v>
      </c>
      <c r="E101" s="61"/>
      <c r="F101" s="62"/>
      <c r="G101" s="23">
        <v>2721</v>
      </c>
      <c r="H101" s="23" t="s">
        <v>9</v>
      </c>
      <c r="I101" s="11">
        <v>1880</v>
      </c>
      <c r="J101" s="11">
        <f t="shared" ref="J101:J142" si="28">K101*I101</f>
        <v>5640</v>
      </c>
      <c r="K101" s="7">
        <v>3</v>
      </c>
    </row>
    <row r="102" spans="1:11" s="12" customFormat="1" ht="12" thickBot="1" x14ac:dyDescent="0.25">
      <c r="A102" s="6">
        <v>210</v>
      </c>
      <c r="B102" s="23" t="s">
        <v>162</v>
      </c>
      <c r="C102" s="23" t="s">
        <v>162</v>
      </c>
      <c r="D102" s="60" t="s">
        <v>135</v>
      </c>
      <c r="E102" s="61"/>
      <c r="F102" s="62"/>
      <c r="G102" s="23">
        <v>2722</v>
      </c>
      <c r="H102" s="23" t="s">
        <v>9</v>
      </c>
      <c r="I102" s="11">
        <v>364</v>
      </c>
      <c r="J102" s="11">
        <f t="shared" ref="J102:J140" si="29">K102*I102</f>
        <v>3640</v>
      </c>
      <c r="K102" s="7">
        <v>10</v>
      </c>
    </row>
    <row r="103" spans="1:11" s="12" customFormat="1" ht="12" thickBot="1" x14ac:dyDescent="0.25">
      <c r="A103" s="6">
        <v>211</v>
      </c>
      <c r="B103" s="23" t="s">
        <v>162</v>
      </c>
      <c r="C103" s="23" t="s">
        <v>162</v>
      </c>
      <c r="D103" s="60" t="s">
        <v>136</v>
      </c>
      <c r="E103" s="61"/>
      <c r="F103" s="62"/>
      <c r="G103" s="23">
        <v>2723</v>
      </c>
      <c r="H103" s="23" t="s">
        <v>9</v>
      </c>
      <c r="I103" s="11">
        <v>10</v>
      </c>
      <c r="J103" s="11">
        <f t="shared" si="29"/>
        <v>50</v>
      </c>
      <c r="K103" s="7">
        <v>5</v>
      </c>
    </row>
    <row r="104" spans="1:11" s="12" customFormat="1" ht="12" thickBot="1" x14ac:dyDescent="0.25">
      <c r="A104" s="6">
        <v>212</v>
      </c>
      <c r="B104" s="23" t="s">
        <v>162</v>
      </c>
      <c r="C104" s="23" t="s">
        <v>162</v>
      </c>
      <c r="D104" s="60" t="s">
        <v>137</v>
      </c>
      <c r="E104" s="61"/>
      <c r="F104" s="62"/>
      <c r="G104" s="23">
        <v>2724</v>
      </c>
      <c r="H104" s="23" t="s">
        <v>9</v>
      </c>
      <c r="I104" s="11">
        <v>8</v>
      </c>
      <c r="J104" s="11">
        <f t="shared" si="29"/>
        <v>40</v>
      </c>
      <c r="K104" s="7">
        <v>5</v>
      </c>
    </row>
    <row r="105" spans="1:11" s="12" customFormat="1" ht="12" thickBot="1" x14ac:dyDescent="0.25">
      <c r="A105" s="6">
        <v>213</v>
      </c>
      <c r="B105" s="23" t="s">
        <v>162</v>
      </c>
      <c r="C105" s="23" t="s">
        <v>162</v>
      </c>
      <c r="D105" s="60" t="s">
        <v>138</v>
      </c>
      <c r="E105" s="61"/>
      <c r="F105" s="62"/>
      <c r="G105" s="23">
        <v>1552</v>
      </c>
      <c r="H105" s="23" t="s">
        <v>9</v>
      </c>
      <c r="I105" s="11">
        <v>39</v>
      </c>
      <c r="J105" s="11">
        <f t="shared" si="29"/>
        <v>585</v>
      </c>
      <c r="K105" s="7">
        <v>15</v>
      </c>
    </row>
    <row r="106" spans="1:11" s="12" customFormat="1" ht="12" thickBot="1" x14ac:dyDescent="0.25">
      <c r="A106" s="6">
        <v>214</v>
      </c>
      <c r="B106" s="23" t="s">
        <v>162</v>
      </c>
      <c r="C106" s="23" t="s">
        <v>162</v>
      </c>
      <c r="D106" s="60" t="s">
        <v>232</v>
      </c>
      <c r="E106" s="61"/>
      <c r="F106" s="62"/>
      <c r="G106" s="23">
        <v>2730</v>
      </c>
      <c r="H106" s="23" t="s">
        <v>9</v>
      </c>
      <c r="I106" s="11">
        <v>856</v>
      </c>
      <c r="J106" s="11">
        <f t="shared" ref="J106" si="30">K106*I106</f>
        <v>2568</v>
      </c>
      <c r="K106" s="7">
        <v>3</v>
      </c>
    </row>
    <row r="107" spans="1:11" s="12" customFormat="1" ht="12" thickBot="1" x14ac:dyDescent="0.25">
      <c r="A107" s="6">
        <v>215</v>
      </c>
      <c r="B107" s="23" t="s">
        <v>162</v>
      </c>
      <c r="C107" s="23" t="s">
        <v>162</v>
      </c>
      <c r="D107" s="60" t="s">
        <v>139</v>
      </c>
      <c r="E107" s="61"/>
      <c r="F107" s="62"/>
      <c r="G107" s="23">
        <v>1727</v>
      </c>
      <c r="H107" s="23" t="s">
        <v>9</v>
      </c>
      <c r="I107" s="11">
        <v>130</v>
      </c>
      <c r="J107" s="11">
        <f t="shared" si="29"/>
        <v>1950</v>
      </c>
      <c r="K107" s="7">
        <v>15</v>
      </c>
    </row>
    <row r="108" spans="1:11" s="12" customFormat="1" ht="12" thickBot="1" x14ac:dyDescent="0.25">
      <c r="A108" s="6">
        <v>216</v>
      </c>
      <c r="B108" s="23" t="s">
        <v>162</v>
      </c>
      <c r="C108" s="23" t="s">
        <v>162</v>
      </c>
      <c r="D108" s="60" t="s">
        <v>242</v>
      </c>
      <c r="E108" s="61"/>
      <c r="F108" s="62"/>
      <c r="G108" s="23">
        <v>2622</v>
      </c>
      <c r="H108" s="23" t="s">
        <v>9</v>
      </c>
      <c r="I108" s="11">
        <v>564</v>
      </c>
      <c r="J108" s="11">
        <f t="shared" ref="J108" si="31">K108*I108</f>
        <v>564</v>
      </c>
      <c r="K108" s="7">
        <v>1</v>
      </c>
    </row>
    <row r="109" spans="1:11" s="12" customFormat="1" ht="12" thickBot="1" x14ac:dyDescent="0.25">
      <c r="A109" s="6">
        <v>217</v>
      </c>
      <c r="B109" s="23" t="s">
        <v>162</v>
      </c>
      <c r="C109" s="23" t="s">
        <v>162</v>
      </c>
      <c r="D109" s="60" t="s">
        <v>140</v>
      </c>
      <c r="E109" s="61"/>
      <c r="F109" s="62"/>
      <c r="G109" s="23">
        <v>113</v>
      </c>
      <c r="H109" s="23" t="s">
        <v>9</v>
      </c>
      <c r="I109" s="11">
        <v>1964</v>
      </c>
      <c r="J109" s="11">
        <f t="shared" si="29"/>
        <v>49100</v>
      </c>
      <c r="K109" s="7">
        <v>25</v>
      </c>
    </row>
    <row r="110" spans="1:11" s="12" customFormat="1" ht="12" thickBot="1" x14ac:dyDescent="0.25">
      <c r="A110" s="6">
        <v>218</v>
      </c>
      <c r="B110" s="23" t="s">
        <v>162</v>
      </c>
      <c r="C110" s="23" t="s">
        <v>162</v>
      </c>
      <c r="D110" s="60" t="s">
        <v>141</v>
      </c>
      <c r="E110" s="61"/>
      <c r="F110" s="62"/>
      <c r="G110" s="23">
        <v>2726</v>
      </c>
      <c r="H110" s="23" t="s">
        <v>9</v>
      </c>
      <c r="I110" s="11">
        <v>178</v>
      </c>
      <c r="J110" s="11">
        <f t="shared" si="29"/>
        <v>4450</v>
      </c>
      <c r="K110" s="7">
        <v>25</v>
      </c>
    </row>
    <row r="111" spans="1:11" s="12" customFormat="1" ht="12" thickBot="1" x14ac:dyDescent="0.25">
      <c r="A111" s="6">
        <v>219</v>
      </c>
      <c r="B111" s="23" t="s">
        <v>162</v>
      </c>
      <c r="C111" s="23" t="s">
        <v>162</v>
      </c>
      <c r="D111" s="60" t="s">
        <v>243</v>
      </c>
      <c r="E111" s="61"/>
      <c r="F111" s="62"/>
      <c r="G111" s="23">
        <v>2004</v>
      </c>
      <c r="H111" s="23" t="s">
        <v>9</v>
      </c>
      <c r="I111" s="11">
        <v>63.56</v>
      </c>
      <c r="J111" s="11">
        <f t="shared" ref="J111" si="32">K111*I111</f>
        <v>572.04</v>
      </c>
      <c r="K111" s="7">
        <v>9</v>
      </c>
    </row>
    <row r="112" spans="1:11" s="12" customFormat="1" ht="12" thickBot="1" x14ac:dyDescent="0.25">
      <c r="A112" s="6">
        <v>220</v>
      </c>
      <c r="B112" s="23" t="s">
        <v>162</v>
      </c>
      <c r="C112" s="23" t="s">
        <v>162</v>
      </c>
      <c r="D112" s="60" t="s">
        <v>142</v>
      </c>
      <c r="E112" s="61"/>
      <c r="F112" s="62"/>
      <c r="G112" s="23">
        <v>110</v>
      </c>
      <c r="H112" s="23" t="s">
        <v>9</v>
      </c>
      <c r="I112" s="11">
        <v>570</v>
      </c>
      <c r="J112" s="11">
        <f t="shared" si="29"/>
        <v>14250</v>
      </c>
      <c r="K112" s="7">
        <v>25</v>
      </c>
    </row>
    <row r="113" spans="1:12" s="13" customFormat="1" ht="12" thickBot="1" x14ac:dyDescent="0.25">
      <c r="A113" s="34">
        <v>221</v>
      </c>
      <c r="B113" s="23" t="s">
        <v>162</v>
      </c>
      <c r="C113" s="23" t="s">
        <v>162</v>
      </c>
      <c r="D113" s="60" t="s">
        <v>249</v>
      </c>
      <c r="E113" s="61"/>
      <c r="F113" s="62"/>
      <c r="G113" s="23">
        <v>1157</v>
      </c>
      <c r="H113" s="23" t="s">
        <v>9</v>
      </c>
      <c r="I113" s="11">
        <v>546.61</v>
      </c>
      <c r="J113" s="11">
        <f t="shared" si="29"/>
        <v>2733.05</v>
      </c>
      <c r="K113" s="7">
        <v>5</v>
      </c>
      <c r="L113" s="12"/>
    </row>
    <row r="114" spans="1:12" s="13" customFormat="1" ht="12" thickBot="1" x14ac:dyDescent="0.25">
      <c r="A114" s="34">
        <v>222</v>
      </c>
      <c r="B114" s="23" t="s">
        <v>162</v>
      </c>
      <c r="C114" s="23" t="s">
        <v>162</v>
      </c>
      <c r="D114" s="60" t="s">
        <v>250</v>
      </c>
      <c r="E114" s="61"/>
      <c r="F114" s="62"/>
      <c r="G114" s="23">
        <v>539</v>
      </c>
      <c r="H114" s="23" t="s">
        <v>9</v>
      </c>
      <c r="I114" s="11">
        <v>233.05</v>
      </c>
      <c r="J114" s="11">
        <f t="shared" si="29"/>
        <v>19809.25</v>
      </c>
      <c r="K114" s="7">
        <v>85</v>
      </c>
      <c r="L114" s="12"/>
    </row>
    <row r="115" spans="1:12" s="12" customFormat="1" ht="12" thickBot="1" x14ac:dyDescent="0.25">
      <c r="A115" s="6">
        <v>223</v>
      </c>
      <c r="B115" s="23" t="s">
        <v>162</v>
      </c>
      <c r="C115" s="23" t="s">
        <v>162</v>
      </c>
      <c r="D115" s="60" t="s">
        <v>143</v>
      </c>
      <c r="E115" s="61"/>
      <c r="F115" s="62"/>
      <c r="G115" s="23">
        <v>2727</v>
      </c>
      <c r="H115" s="23" t="s">
        <v>9</v>
      </c>
      <c r="I115" s="11">
        <v>1812</v>
      </c>
      <c r="J115" s="11">
        <f t="shared" si="29"/>
        <v>16308</v>
      </c>
      <c r="K115" s="7">
        <v>9</v>
      </c>
    </row>
    <row r="116" spans="1:12" s="12" customFormat="1" ht="12" thickBot="1" x14ac:dyDescent="0.25">
      <c r="A116" s="6">
        <v>224</v>
      </c>
      <c r="B116" s="23" t="s">
        <v>162</v>
      </c>
      <c r="C116" s="23" t="s">
        <v>162</v>
      </c>
      <c r="D116" s="60" t="s">
        <v>144</v>
      </c>
      <c r="E116" s="61"/>
      <c r="F116" s="62"/>
      <c r="G116" s="23">
        <v>2728</v>
      </c>
      <c r="H116" s="23" t="s">
        <v>9</v>
      </c>
      <c r="I116" s="11">
        <v>207</v>
      </c>
      <c r="J116" s="11">
        <f t="shared" si="29"/>
        <v>828</v>
      </c>
      <c r="K116" s="7">
        <v>4</v>
      </c>
    </row>
    <row r="117" spans="1:12" s="12" customFormat="1" ht="12" thickBot="1" x14ac:dyDescent="0.25">
      <c r="A117" s="6">
        <v>225</v>
      </c>
      <c r="B117" s="23" t="s">
        <v>162</v>
      </c>
      <c r="C117" s="23" t="s">
        <v>162</v>
      </c>
      <c r="D117" s="60" t="s">
        <v>145</v>
      </c>
      <c r="E117" s="61"/>
      <c r="F117" s="62"/>
      <c r="G117" s="23">
        <v>2729</v>
      </c>
      <c r="H117" s="23" t="s">
        <v>9</v>
      </c>
      <c r="I117" s="11">
        <v>617</v>
      </c>
      <c r="J117" s="11">
        <f t="shared" si="29"/>
        <v>3085</v>
      </c>
      <c r="K117" s="7">
        <v>5</v>
      </c>
    </row>
    <row r="118" spans="1:12" s="12" customFormat="1" ht="12" thickBot="1" x14ac:dyDescent="0.25">
      <c r="A118" s="6">
        <v>226</v>
      </c>
      <c r="B118" s="23" t="s">
        <v>162</v>
      </c>
      <c r="C118" s="23" t="s">
        <v>162</v>
      </c>
      <c r="D118" s="60" t="s">
        <v>146</v>
      </c>
      <c r="E118" s="61"/>
      <c r="F118" s="62"/>
      <c r="G118" s="23">
        <v>1845</v>
      </c>
      <c r="H118" s="23" t="s">
        <v>9</v>
      </c>
      <c r="I118" s="11">
        <v>178</v>
      </c>
      <c r="J118" s="11">
        <f t="shared" si="29"/>
        <v>890</v>
      </c>
      <c r="K118" s="7">
        <v>5</v>
      </c>
    </row>
    <row r="119" spans="1:12" s="12" customFormat="1" ht="12" thickBot="1" x14ac:dyDescent="0.25">
      <c r="A119" s="6">
        <v>227</v>
      </c>
      <c r="B119" s="23" t="s">
        <v>162</v>
      </c>
      <c r="C119" s="23" t="s">
        <v>162</v>
      </c>
      <c r="D119" s="60" t="s">
        <v>147</v>
      </c>
      <c r="E119" s="61"/>
      <c r="F119" s="62"/>
      <c r="G119" s="23">
        <v>2707</v>
      </c>
      <c r="H119" s="23" t="s">
        <v>9</v>
      </c>
      <c r="I119" s="11">
        <v>1759</v>
      </c>
      <c r="J119" s="11">
        <f t="shared" si="29"/>
        <v>17590</v>
      </c>
      <c r="K119" s="7">
        <v>10</v>
      </c>
    </row>
    <row r="120" spans="1:12" s="12" customFormat="1" ht="12" thickBot="1" x14ac:dyDescent="0.25">
      <c r="A120" s="6">
        <v>228</v>
      </c>
      <c r="B120" s="23" t="s">
        <v>162</v>
      </c>
      <c r="C120" s="23" t="s">
        <v>162</v>
      </c>
      <c r="D120" s="60" t="s">
        <v>148</v>
      </c>
      <c r="E120" s="61"/>
      <c r="F120" s="62"/>
      <c r="G120" s="23">
        <v>2708</v>
      </c>
      <c r="H120" s="23" t="s">
        <v>9</v>
      </c>
      <c r="I120" s="11">
        <v>6154</v>
      </c>
      <c r="J120" s="11">
        <f t="shared" si="29"/>
        <v>6154</v>
      </c>
      <c r="K120" s="7">
        <v>1</v>
      </c>
    </row>
    <row r="121" spans="1:12" s="12" customFormat="1" ht="12" thickBot="1" x14ac:dyDescent="0.25">
      <c r="A121" s="6">
        <v>229</v>
      </c>
      <c r="B121" s="23" t="s">
        <v>162</v>
      </c>
      <c r="C121" s="23" t="s">
        <v>162</v>
      </c>
      <c r="D121" s="60" t="s">
        <v>149</v>
      </c>
      <c r="E121" s="61"/>
      <c r="F121" s="62"/>
      <c r="G121" s="23">
        <v>2709</v>
      </c>
      <c r="H121" s="23" t="s">
        <v>9</v>
      </c>
      <c r="I121" s="11">
        <v>3440</v>
      </c>
      <c r="J121" s="11">
        <f t="shared" si="29"/>
        <v>6880</v>
      </c>
      <c r="K121" s="7">
        <v>2</v>
      </c>
    </row>
    <row r="122" spans="1:12" s="12" customFormat="1" ht="12" thickBot="1" x14ac:dyDescent="0.25">
      <c r="A122" s="6">
        <v>230</v>
      </c>
      <c r="B122" s="23" t="s">
        <v>162</v>
      </c>
      <c r="C122" s="23" t="s">
        <v>162</v>
      </c>
      <c r="D122" s="60" t="s">
        <v>150</v>
      </c>
      <c r="E122" s="61"/>
      <c r="F122" s="62"/>
      <c r="G122" s="23">
        <v>2710</v>
      </c>
      <c r="H122" s="23" t="s">
        <v>9</v>
      </c>
      <c r="I122" s="11">
        <v>1368</v>
      </c>
      <c r="J122" s="11">
        <f t="shared" si="29"/>
        <v>6840</v>
      </c>
      <c r="K122" s="7">
        <v>5</v>
      </c>
    </row>
    <row r="123" spans="1:12" s="12" customFormat="1" ht="12" thickBot="1" x14ac:dyDescent="0.25">
      <c r="A123" s="6">
        <v>231</v>
      </c>
      <c r="B123" s="23" t="s">
        <v>162</v>
      </c>
      <c r="C123" s="23" t="s">
        <v>162</v>
      </c>
      <c r="D123" s="60" t="s">
        <v>233</v>
      </c>
      <c r="E123" s="61"/>
      <c r="F123" s="62"/>
      <c r="G123" s="23">
        <v>1716</v>
      </c>
      <c r="H123" s="23" t="s">
        <v>53</v>
      </c>
      <c r="I123" s="11">
        <v>370</v>
      </c>
      <c r="J123" s="11">
        <f t="shared" ref="J123" si="33">K123*I123</f>
        <v>1480</v>
      </c>
      <c r="K123" s="7">
        <v>4</v>
      </c>
    </row>
    <row r="124" spans="1:12" s="12" customFormat="1" ht="12" thickBot="1" x14ac:dyDescent="0.25">
      <c r="A124" s="6">
        <v>232</v>
      </c>
      <c r="B124" s="23" t="s">
        <v>162</v>
      </c>
      <c r="C124" s="23" t="s">
        <v>162</v>
      </c>
      <c r="D124" s="60" t="s">
        <v>234</v>
      </c>
      <c r="E124" s="61"/>
      <c r="F124" s="62"/>
      <c r="G124" s="23">
        <v>2085</v>
      </c>
      <c r="H124" s="23" t="s">
        <v>9</v>
      </c>
      <c r="I124" s="11">
        <v>177.97</v>
      </c>
      <c r="J124" s="11">
        <f t="shared" ref="J124" si="34">K124*I124</f>
        <v>1779.7</v>
      </c>
      <c r="K124" s="7">
        <v>10</v>
      </c>
    </row>
    <row r="125" spans="1:12" s="12" customFormat="1" ht="12" thickBot="1" x14ac:dyDescent="0.25">
      <c r="A125" s="6">
        <v>233</v>
      </c>
      <c r="B125" s="23" t="s">
        <v>162</v>
      </c>
      <c r="C125" s="23" t="s">
        <v>162</v>
      </c>
      <c r="D125" s="60" t="s">
        <v>235</v>
      </c>
      <c r="E125" s="61"/>
      <c r="F125" s="62"/>
      <c r="G125" s="23">
        <v>2084</v>
      </c>
      <c r="H125" s="23" t="s">
        <v>9</v>
      </c>
      <c r="I125" s="11">
        <v>211.86</v>
      </c>
      <c r="J125" s="11">
        <f t="shared" ref="J125" si="35">K125*I125</f>
        <v>2542.3200000000002</v>
      </c>
      <c r="K125" s="7">
        <v>12</v>
      </c>
    </row>
    <row r="126" spans="1:12" s="12" customFormat="1" ht="12" thickBot="1" x14ac:dyDescent="0.25">
      <c r="A126" s="6">
        <v>234</v>
      </c>
      <c r="B126" s="23" t="s">
        <v>162</v>
      </c>
      <c r="C126" s="23" t="s">
        <v>162</v>
      </c>
      <c r="D126" s="60" t="s">
        <v>236</v>
      </c>
      <c r="E126" s="61"/>
      <c r="F126" s="62"/>
      <c r="G126" s="23">
        <v>1718</v>
      </c>
      <c r="H126" s="23" t="s">
        <v>9</v>
      </c>
      <c r="I126" s="11">
        <v>3283.9</v>
      </c>
      <c r="J126" s="11">
        <f t="shared" ref="J126" si="36">K126*I126</f>
        <v>3283.9</v>
      </c>
      <c r="K126" s="7">
        <v>1</v>
      </c>
    </row>
    <row r="127" spans="1:12" s="12" customFormat="1" ht="12" thickBot="1" x14ac:dyDescent="0.25">
      <c r="A127" s="6">
        <v>235</v>
      </c>
      <c r="B127" s="23" t="s">
        <v>162</v>
      </c>
      <c r="C127" s="23" t="s">
        <v>162</v>
      </c>
      <c r="D127" s="60" t="s">
        <v>237</v>
      </c>
      <c r="E127" s="61"/>
      <c r="F127" s="62"/>
      <c r="G127" s="23">
        <v>1832</v>
      </c>
      <c r="H127" s="23" t="s">
        <v>9</v>
      </c>
      <c r="I127" s="11">
        <v>367</v>
      </c>
      <c r="J127" s="11">
        <f t="shared" ref="J127" si="37">K127*I127</f>
        <v>734</v>
      </c>
      <c r="K127" s="7">
        <v>2</v>
      </c>
    </row>
    <row r="128" spans="1:12" s="12" customFormat="1" ht="12" thickBot="1" x14ac:dyDescent="0.25">
      <c r="A128" s="6">
        <v>236</v>
      </c>
      <c r="B128" s="23" t="s">
        <v>162</v>
      </c>
      <c r="C128" s="23" t="s">
        <v>162</v>
      </c>
      <c r="D128" s="60" t="s">
        <v>238</v>
      </c>
      <c r="E128" s="61"/>
      <c r="F128" s="62"/>
      <c r="G128" s="23">
        <v>1331</v>
      </c>
      <c r="H128" s="23" t="s">
        <v>9</v>
      </c>
      <c r="I128" s="11">
        <v>805.08</v>
      </c>
      <c r="J128" s="11">
        <f t="shared" ref="J128" si="38">K128*I128</f>
        <v>1610.16</v>
      </c>
      <c r="K128" s="7">
        <v>2</v>
      </c>
    </row>
    <row r="129" spans="1:12" s="12" customFormat="1" ht="12" thickBot="1" x14ac:dyDescent="0.25">
      <c r="A129" s="6">
        <v>237</v>
      </c>
      <c r="B129" s="23" t="s">
        <v>162</v>
      </c>
      <c r="C129" s="23" t="s">
        <v>162</v>
      </c>
      <c r="D129" s="60" t="s">
        <v>239</v>
      </c>
      <c r="E129" s="61"/>
      <c r="F129" s="62"/>
      <c r="G129" s="23">
        <v>2608</v>
      </c>
      <c r="H129" s="23" t="s">
        <v>9</v>
      </c>
      <c r="I129" s="11">
        <v>254.31</v>
      </c>
      <c r="J129" s="11">
        <f t="shared" ref="J129" si="39">K129*I129</f>
        <v>762.93000000000006</v>
      </c>
      <c r="K129" s="7">
        <v>3</v>
      </c>
    </row>
    <row r="130" spans="1:12" s="12" customFormat="1" ht="12" thickBot="1" x14ac:dyDescent="0.25">
      <c r="A130" s="6">
        <v>238</v>
      </c>
      <c r="B130" s="23" t="s">
        <v>162</v>
      </c>
      <c r="C130" s="23" t="s">
        <v>162</v>
      </c>
      <c r="D130" s="60" t="s">
        <v>240</v>
      </c>
      <c r="E130" s="61"/>
      <c r="F130" s="62"/>
      <c r="G130" s="23">
        <v>2609</v>
      </c>
      <c r="H130" s="23" t="s">
        <v>9</v>
      </c>
      <c r="I130" s="11">
        <v>258.02999999999997</v>
      </c>
      <c r="J130" s="11">
        <f t="shared" ref="J130" si="40">K130*I130</f>
        <v>516.05999999999995</v>
      </c>
      <c r="K130" s="7">
        <v>2</v>
      </c>
    </row>
    <row r="131" spans="1:12" s="12" customFormat="1" ht="12" thickBot="1" x14ac:dyDescent="0.25">
      <c r="A131" s="6">
        <v>239</v>
      </c>
      <c r="B131" s="23" t="s">
        <v>162</v>
      </c>
      <c r="C131" s="23" t="s">
        <v>162</v>
      </c>
      <c r="D131" s="60" t="s">
        <v>241</v>
      </c>
      <c r="E131" s="61"/>
      <c r="F131" s="62"/>
      <c r="G131" s="23">
        <v>2380</v>
      </c>
      <c r="H131" s="23" t="s">
        <v>9</v>
      </c>
      <c r="I131" s="11">
        <v>449</v>
      </c>
      <c r="J131" s="11">
        <f t="shared" ref="J131" si="41">K131*I131</f>
        <v>898</v>
      </c>
      <c r="K131" s="7">
        <v>2</v>
      </c>
    </row>
    <row r="132" spans="1:12" s="12" customFormat="1" ht="12" thickBot="1" x14ac:dyDescent="0.25">
      <c r="A132" s="6">
        <v>240</v>
      </c>
      <c r="B132" s="23" t="s">
        <v>162</v>
      </c>
      <c r="C132" s="23" t="s">
        <v>162</v>
      </c>
      <c r="D132" s="60" t="s">
        <v>151</v>
      </c>
      <c r="E132" s="61"/>
      <c r="F132" s="62"/>
      <c r="G132" s="23">
        <v>2711</v>
      </c>
      <c r="H132" s="23" t="s">
        <v>9</v>
      </c>
      <c r="I132" s="11">
        <v>439</v>
      </c>
      <c r="J132" s="11">
        <f t="shared" si="29"/>
        <v>8780</v>
      </c>
      <c r="K132" s="7">
        <v>20</v>
      </c>
    </row>
    <row r="133" spans="1:12" s="12" customFormat="1" ht="12" thickBot="1" x14ac:dyDescent="0.25">
      <c r="A133" s="6">
        <v>241</v>
      </c>
      <c r="B133" s="23" t="s">
        <v>162</v>
      </c>
      <c r="C133" s="23" t="s">
        <v>162</v>
      </c>
      <c r="D133" s="60" t="s">
        <v>152</v>
      </c>
      <c r="E133" s="61"/>
      <c r="F133" s="62"/>
      <c r="G133" s="23">
        <v>1287</v>
      </c>
      <c r="H133" s="23" t="s">
        <v>9</v>
      </c>
      <c r="I133" s="11">
        <v>1000</v>
      </c>
      <c r="J133" s="11">
        <f t="shared" si="29"/>
        <v>5000</v>
      </c>
      <c r="K133" s="7">
        <v>5</v>
      </c>
    </row>
    <row r="134" spans="1:12" s="12" customFormat="1" ht="12" thickBot="1" x14ac:dyDescent="0.25">
      <c r="A134" s="6">
        <v>242</v>
      </c>
      <c r="B134" s="23" t="s">
        <v>162</v>
      </c>
      <c r="C134" s="23" t="s">
        <v>162</v>
      </c>
      <c r="D134" s="60" t="s">
        <v>153</v>
      </c>
      <c r="E134" s="61"/>
      <c r="F134" s="62"/>
      <c r="G134" s="23">
        <v>2712</v>
      </c>
      <c r="H134" s="23" t="s">
        <v>9</v>
      </c>
      <c r="I134" s="11">
        <v>21</v>
      </c>
      <c r="J134" s="11">
        <f t="shared" si="29"/>
        <v>21</v>
      </c>
      <c r="K134" s="7">
        <v>1</v>
      </c>
    </row>
    <row r="135" spans="1:12" s="12" customFormat="1" ht="12" thickBot="1" x14ac:dyDescent="0.25">
      <c r="A135" s="6">
        <v>243</v>
      </c>
      <c r="B135" s="23" t="s">
        <v>162</v>
      </c>
      <c r="C135" s="23" t="s">
        <v>162</v>
      </c>
      <c r="D135" s="60" t="s">
        <v>154</v>
      </c>
      <c r="E135" s="61"/>
      <c r="F135" s="62"/>
      <c r="G135" s="23">
        <v>2713</v>
      </c>
      <c r="H135" s="23" t="s">
        <v>9</v>
      </c>
      <c r="I135" s="11">
        <v>28</v>
      </c>
      <c r="J135" s="11">
        <f t="shared" si="29"/>
        <v>28</v>
      </c>
      <c r="K135" s="7">
        <v>1</v>
      </c>
    </row>
    <row r="136" spans="1:12" s="12" customFormat="1" ht="12" thickBot="1" x14ac:dyDescent="0.25">
      <c r="A136" s="6">
        <v>244</v>
      </c>
      <c r="B136" s="23" t="s">
        <v>162</v>
      </c>
      <c r="C136" s="23" t="s">
        <v>162</v>
      </c>
      <c r="D136" s="60" t="s">
        <v>155</v>
      </c>
      <c r="E136" s="61"/>
      <c r="F136" s="62"/>
      <c r="G136" s="23">
        <v>2714</v>
      </c>
      <c r="H136" s="23" t="s">
        <v>9</v>
      </c>
      <c r="I136" s="11">
        <v>48</v>
      </c>
      <c r="J136" s="11">
        <f t="shared" si="29"/>
        <v>48</v>
      </c>
      <c r="K136" s="7">
        <v>1</v>
      </c>
    </row>
    <row r="137" spans="1:12" s="12" customFormat="1" ht="12" thickBot="1" x14ac:dyDescent="0.25">
      <c r="A137" s="6">
        <v>245</v>
      </c>
      <c r="B137" s="23" t="s">
        <v>162</v>
      </c>
      <c r="C137" s="23" t="s">
        <v>162</v>
      </c>
      <c r="D137" s="60" t="s">
        <v>156</v>
      </c>
      <c r="E137" s="61"/>
      <c r="F137" s="62"/>
      <c r="G137" s="23">
        <v>2715</v>
      </c>
      <c r="H137" s="23" t="s">
        <v>9</v>
      </c>
      <c r="I137" s="11">
        <v>69</v>
      </c>
      <c r="J137" s="11">
        <f t="shared" si="29"/>
        <v>69</v>
      </c>
      <c r="K137" s="7">
        <v>1</v>
      </c>
    </row>
    <row r="138" spans="1:12" s="12" customFormat="1" ht="12" thickBot="1" x14ac:dyDescent="0.25">
      <c r="A138" s="6">
        <v>246</v>
      </c>
      <c r="B138" s="23" t="s">
        <v>162</v>
      </c>
      <c r="C138" s="23" t="s">
        <v>162</v>
      </c>
      <c r="D138" s="60" t="s">
        <v>157</v>
      </c>
      <c r="E138" s="61"/>
      <c r="F138" s="62"/>
      <c r="G138" s="23">
        <v>2716</v>
      </c>
      <c r="H138" s="23" t="s">
        <v>9</v>
      </c>
      <c r="I138" s="11">
        <v>154</v>
      </c>
      <c r="J138" s="11">
        <f t="shared" si="29"/>
        <v>154</v>
      </c>
      <c r="K138" s="7">
        <v>1</v>
      </c>
    </row>
    <row r="139" spans="1:12" s="12" customFormat="1" ht="12" thickBot="1" x14ac:dyDescent="0.25">
      <c r="A139" s="6">
        <v>248</v>
      </c>
      <c r="B139" s="23" t="s">
        <v>162</v>
      </c>
      <c r="C139" s="23" t="s">
        <v>162</v>
      </c>
      <c r="D139" s="60" t="s">
        <v>158</v>
      </c>
      <c r="E139" s="61"/>
      <c r="F139" s="62"/>
      <c r="G139" s="23">
        <v>2717</v>
      </c>
      <c r="H139" s="23" t="s">
        <v>9</v>
      </c>
      <c r="I139" s="11">
        <v>244</v>
      </c>
      <c r="J139" s="11">
        <f t="shared" si="29"/>
        <v>244</v>
      </c>
      <c r="K139" s="7">
        <v>1</v>
      </c>
    </row>
    <row r="140" spans="1:12" s="12" customFormat="1" ht="12" thickBot="1" x14ac:dyDescent="0.25">
      <c r="A140" s="6">
        <v>249</v>
      </c>
      <c r="B140" s="23" t="s">
        <v>162</v>
      </c>
      <c r="C140" s="23" t="s">
        <v>162</v>
      </c>
      <c r="D140" s="60" t="s">
        <v>159</v>
      </c>
      <c r="E140" s="61"/>
      <c r="F140" s="62"/>
      <c r="G140" s="23">
        <v>2718</v>
      </c>
      <c r="H140" s="23" t="s">
        <v>9</v>
      </c>
      <c r="I140" s="11">
        <v>266</v>
      </c>
      <c r="J140" s="11">
        <f t="shared" si="29"/>
        <v>266</v>
      </c>
      <c r="K140" s="7">
        <v>1</v>
      </c>
    </row>
    <row r="141" spans="1:12" s="12" customFormat="1" ht="12" thickBot="1" x14ac:dyDescent="0.25">
      <c r="A141" s="6">
        <v>250</v>
      </c>
      <c r="B141" s="23" t="s">
        <v>162</v>
      </c>
      <c r="C141" s="23" t="s">
        <v>162</v>
      </c>
      <c r="D141" s="60" t="s">
        <v>160</v>
      </c>
      <c r="E141" s="61"/>
      <c r="F141" s="62"/>
      <c r="G141" s="23">
        <v>2719</v>
      </c>
      <c r="H141" s="23" t="s">
        <v>9</v>
      </c>
      <c r="I141" s="11">
        <v>61</v>
      </c>
      <c r="J141" s="11">
        <f t="shared" si="28"/>
        <v>61</v>
      </c>
      <c r="K141" s="7">
        <v>1</v>
      </c>
    </row>
    <row r="142" spans="1:12" s="13" customFormat="1" ht="12" thickBot="1" x14ac:dyDescent="0.25">
      <c r="A142" s="6">
        <v>251</v>
      </c>
      <c r="B142" s="23" t="s">
        <v>162</v>
      </c>
      <c r="C142" s="23" t="s">
        <v>162</v>
      </c>
      <c r="D142" s="60" t="s">
        <v>161</v>
      </c>
      <c r="E142" s="61"/>
      <c r="F142" s="62"/>
      <c r="G142" s="23">
        <v>2720</v>
      </c>
      <c r="H142" s="23" t="s">
        <v>9</v>
      </c>
      <c r="I142" s="11">
        <v>37</v>
      </c>
      <c r="J142" s="11">
        <f t="shared" si="28"/>
        <v>37</v>
      </c>
      <c r="K142" s="7">
        <v>1</v>
      </c>
      <c r="L142" s="12"/>
    </row>
    <row r="143" spans="1:12" s="13" customFormat="1" ht="12" thickBot="1" x14ac:dyDescent="0.25">
      <c r="A143" s="6">
        <v>252</v>
      </c>
      <c r="B143" s="23" t="s">
        <v>162</v>
      </c>
      <c r="C143" s="23" t="s">
        <v>162</v>
      </c>
      <c r="D143" s="60" t="s">
        <v>227</v>
      </c>
      <c r="E143" s="61"/>
      <c r="F143" s="62"/>
      <c r="G143" s="23">
        <v>1691</v>
      </c>
      <c r="H143" s="23" t="s">
        <v>9</v>
      </c>
      <c r="I143" s="11">
        <v>1939</v>
      </c>
      <c r="J143" s="11">
        <f t="shared" ref="J143" si="42">K143*I143</f>
        <v>3878</v>
      </c>
      <c r="K143" s="7">
        <v>2</v>
      </c>
      <c r="L143" s="12"/>
    </row>
    <row r="144" spans="1:12" s="13" customFormat="1" ht="12" thickBot="1" x14ac:dyDescent="0.25">
      <c r="A144" s="6">
        <v>253</v>
      </c>
      <c r="B144" s="23" t="s">
        <v>162</v>
      </c>
      <c r="C144" s="23" t="s">
        <v>162</v>
      </c>
      <c r="D144" s="60" t="s">
        <v>272</v>
      </c>
      <c r="E144" s="61"/>
      <c r="F144" s="62"/>
      <c r="G144" s="23">
        <v>1104</v>
      </c>
      <c r="H144" s="23" t="s">
        <v>9</v>
      </c>
      <c r="I144" s="11">
        <v>152.54</v>
      </c>
      <c r="J144" s="11">
        <f t="shared" ref="J144:J146" si="43">K144*I144</f>
        <v>152.54</v>
      </c>
      <c r="K144" s="7">
        <v>1</v>
      </c>
      <c r="L144" s="12"/>
    </row>
    <row r="145" spans="1:12" s="13" customFormat="1" ht="12" thickBot="1" x14ac:dyDescent="0.25">
      <c r="A145" s="6">
        <v>254</v>
      </c>
      <c r="B145" s="23" t="s">
        <v>162</v>
      </c>
      <c r="C145" s="23" t="s">
        <v>162</v>
      </c>
      <c r="D145" s="60" t="s">
        <v>273</v>
      </c>
      <c r="E145" s="61"/>
      <c r="F145" s="62"/>
      <c r="G145" s="23">
        <v>1315</v>
      </c>
      <c r="H145" s="23" t="s">
        <v>9</v>
      </c>
      <c r="I145" s="11">
        <v>2095</v>
      </c>
      <c r="J145" s="11">
        <f t="shared" si="43"/>
        <v>2095</v>
      </c>
      <c r="K145" s="7">
        <v>1</v>
      </c>
      <c r="L145" s="12"/>
    </row>
    <row r="146" spans="1:12" s="13" customFormat="1" ht="12" thickBot="1" x14ac:dyDescent="0.25">
      <c r="A146" s="6">
        <v>255</v>
      </c>
      <c r="B146" s="23" t="s">
        <v>162</v>
      </c>
      <c r="C146" s="23" t="s">
        <v>162</v>
      </c>
      <c r="D146" s="60" t="s">
        <v>274</v>
      </c>
      <c r="E146" s="61"/>
      <c r="F146" s="62"/>
      <c r="G146" s="23">
        <v>2620</v>
      </c>
      <c r="H146" s="23" t="s">
        <v>9</v>
      </c>
      <c r="I146" s="11">
        <v>12288</v>
      </c>
      <c r="J146" s="11">
        <f t="shared" si="43"/>
        <v>49152</v>
      </c>
      <c r="K146" s="7">
        <v>4</v>
      </c>
      <c r="L146" s="12"/>
    </row>
    <row r="147" spans="1:12" s="13" customFormat="1" ht="12" thickBot="1" x14ac:dyDescent="0.25">
      <c r="A147" s="6">
        <v>256</v>
      </c>
      <c r="B147" s="23" t="s">
        <v>162</v>
      </c>
      <c r="C147" s="23" t="s">
        <v>162</v>
      </c>
      <c r="D147" s="60" t="s">
        <v>228</v>
      </c>
      <c r="E147" s="61"/>
      <c r="F147" s="62"/>
      <c r="G147" s="23">
        <v>2254</v>
      </c>
      <c r="H147" s="23" t="s">
        <v>9</v>
      </c>
      <c r="I147" s="11">
        <v>1673.73</v>
      </c>
      <c r="J147" s="11">
        <f t="shared" ref="J147" si="44">K147*I147</f>
        <v>3347.46</v>
      </c>
      <c r="K147" s="7">
        <v>2</v>
      </c>
      <c r="L147" s="12"/>
    </row>
    <row r="148" spans="1:12" s="13" customFormat="1" ht="12" thickBot="1" x14ac:dyDescent="0.25">
      <c r="A148" s="6">
        <v>257</v>
      </c>
      <c r="B148" s="23" t="s">
        <v>162</v>
      </c>
      <c r="C148" s="23" t="s">
        <v>162</v>
      </c>
      <c r="D148" s="60" t="s">
        <v>229</v>
      </c>
      <c r="E148" s="61"/>
      <c r="F148" s="62"/>
      <c r="G148" s="23">
        <v>2529</v>
      </c>
      <c r="H148" s="23" t="s">
        <v>9</v>
      </c>
      <c r="I148" s="11">
        <v>107.63</v>
      </c>
      <c r="J148" s="11">
        <f t="shared" ref="J148" si="45">K148*I148</f>
        <v>538.15</v>
      </c>
      <c r="K148" s="7">
        <v>5</v>
      </c>
      <c r="L148" s="12"/>
    </row>
    <row r="149" spans="1:12" s="13" customFormat="1" ht="12" thickBot="1" x14ac:dyDescent="0.25">
      <c r="A149" s="6">
        <v>258</v>
      </c>
      <c r="B149" s="23" t="s">
        <v>162</v>
      </c>
      <c r="C149" s="23" t="s">
        <v>162</v>
      </c>
      <c r="D149" s="60" t="s">
        <v>230</v>
      </c>
      <c r="E149" s="61"/>
      <c r="F149" s="62"/>
      <c r="G149" s="23">
        <v>1822</v>
      </c>
      <c r="H149" s="23" t="s">
        <v>9</v>
      </c>
      <c r="I149" s="11">
        <v>333</v>
      </c>
      <c r="J149" s="11">
        <f t="shared" ref="J149" si="46">K149*I149</f>
        <v>666</v>
      </c>
      <c r="K149" s="7">
        <v>2</v>
      </c>
      <c r="L149" s="12"/>
    </row>
    <row r="150" spans="1:12" s="13" customFormat="1" ht="12" thickBot="1" x14ac:dyDescent="0.25">
      <c r="A150" s="6">
        <v>259</v>
      </c>
      <c r="B150" s="23" t="s">
        <v>162</v>
      </c>
      <c r="C150" s="23" t="s">
        <v>162</v>
      </c>
      <c r="D150" s="60" t="s">
        <v>231</v>
      </c>
      <c r="E150" s="61"/>
      <c r="F150" s="62"/>
      <c r="G150" s="23">
        <v>635</v>
      </c>
      <c r="H150" s="23" t="s">
        <v>9</v>
      </c>
      <c r="I150" s="11">
        <v>650</v>
      </c>
      <c r="J150" s="11">
        <f t="shared" ref="J150" si="47">K150*I150</f>
        <v>650</v>
      </c>
      <c r="K150" s="7">
        <v>1</v>
      </c>
      <c r="L150" s="12"/>
    </row>
    <row r="151" spans="1:12" s="13" customFormat="1" ht="12" thickBot="1" x14ac:dyDescent="0.25">
      <c r="A151" s="6">
        <v>260</v>
      </c>
      <c r="B151" s="23" t="s">
        <v>162</v>
      </c>
      <c r="C151" s="23" t="s">
        <v>162</v>
      </c>
      <c r="D151" s="60" t="s">
        <v>244</v>
      </c>
      <c r="E151" s="61"/>
      <c r="F151" s="62"/>
      <c r="G151" s="23">
        <v>2619</v>
      </c>
      <c r="H151" s="23" t="s">
        <v>9</v>
      </c>
      <c r="I151" s="11">
        <v>444.92</v>
      </c>
      <c r="J151" s="11">
        <f t="shared" ref="J151" si="48">K151*I151</f>
        <v>444.92</v>
      </c>
      <c r="K151" s="7">
        <v>1</v>
      </c>
      <c r="L151" s="12"/>
    </row>
    <row r="152" spans="1:12" s="13" customFormat="1" ht="12" thickBot="1" x14ac:dyDescent="0.25">
      <c r="A152" s="6">
        <v>261</v>
      </c>
      <c r="B152" s="23" t="s">
        <v>162</v>
      </c>
      <c r="C152" s="23" t="s">
        <v>162</v>
      </c>
      <c r="D152" s="60" t="s">
        <v>252</v>
      </c>
      <c r="E152" s="61"/>
      <c r="F152" s="62"/>
      <c r="G152" s="23">
        <v>2104</v>
      </c>
      <c r="H152" s="23" t="s">
        <v>9</v>
      </c>
      <c r="I152" s="11">
        <v>4000</v>
      </c>
      <c r="J152" s="11">
        <f t="shared" ref="J152:J161" si="49">K152*I152</f>
        <v>12000</v>
      </c>
      <c r="K152" s="7">
        <v>3</v>
      </c>
      <c r="L152" s="12"/>
    </row>
    <row r="153" spans="1:12" s="13" customFormat="1" ht="12" thickBot="1" x14ac:dyDescent="0.25">
      <c r="A153" s="6">
        <v>262</v>
      </c>
      <c r="B153" s="23" t="s">
        <v>162</v>
      </c>
      <c r="C153" s="23" t="s">
        <v>162</v>
      </c>
      <c r="D153" s="60" t="s">
        <v>253</v>
      </c>
      <c r="E153" s="61"/>
      <c r="F153" s="62"/>
      <c r="G153" s="23">
        <v>2613</v>
      </c>
      <c r="H153" s="23" t="s">
        <v>9</v>
      </c>
      <c r="I153" s="11">
        <v>1525.42</v>
      </c>
      <c r="J153" s="11">
        <f t="shared" si="49"/>
        <v>1525.42</v>
      </c>
      <c r="K153" s="7">
        <v>1</v>
      </c>
      <c r="L153" s="12"/>
    </row>
    <row r="154" spans="1:12" s="13" customFormat="1" ht="12" thickBot="1" x14ac:dyDescent="0.25">
      <c r="A154" s="6">
        <v>263</v>
      </c>
      <c r="B154" s="23" t="s">
        <v>162</v>
      </c>
      <c r="C154" s="23" t="s">
        <v>162</v>
      </c>
      <c r="D154" s="60" t="s">
        <v>261</v>
      </c>
      <c r="E154" s="61"/>
      <c r="F154" s="62"/>
      <c r="G154" s="23">
        <v>543</v>
      </c>
      <c r="H154" s="23" t="s">
        <v>9</v>
      </c>
      <c r="I154" s="11">
        <v>377.12</v>
      </c>
      <c r="J154" s="11">
        <f t="shared" si="49"/>
        <v>2262.7200000000003</v>
      </c>
      <c r="K154" s="7">
        <v>6</v>
      </c>
      <c r="L154" s="12"/>
    </row>
    <row r="155" spans="1:12" s="13" customFormat="1" ht="12" thickBot="1" x14ac:dyDescent="0.25">
      <c r="A155" s="6">
        <v>264</v>
      </c>
      <c r="B155" s="23" t="s">
        <v>162</v>
      </c>
      <c r="C155" s="23" t="s">
        <v>162</v>
      </c>
      <c r="D155" s="60" t="s">
        <v>254</v>
      </c>
      <c r="E155" s="61"/>
      <c r="F155" s="62"/>
      <c r="G155" s="23">
        <v>2099</v>
      </c>
      <c r="H155" s="23" t="s">
        <v>9</v>
      </c>
      <c r="I155" s="11">
        <v>317.8</v>
      </c>
      <c r="J155" s="11">
        <f t="shared" si="49"/>
        <v>1589</v>
      </c>
      <c r="K155" s="7">
        <v>5</v>
      </c>
      <c r="L155" s="12"/>
    </row>
    <row r="156" spans="1:12" s="13" customFormat="1" ht="12" thickBot="1" x14ac:dyDescent="0.25">
      <c r="A156" s="6">
        <v>265</v>
      </c>
      <c r="B156" s="23" t="s">
        <v>162</v>
      </c>
      <c r="C156" s="23" t="s">
        <v>162</v>
      </c>
      <c r="D156" s="60" t="s">
        <v>255</v>
      </c>
      <c r="E156" s="61"/>
      <c r="F156" s="62"/>
      <c r="G156" s="23">
        <v>2470</v>
      </c>
      <c r="H156" s="23" t="s">
        <v>9</v>
      </c>
      <c r="I156" s="11">
        <v>3500</v>
      </c>
      <c r="J156" s="11">
        <f t="shared" si="49"/>
        <v>10500</v>
      </c>
      <c r="K156" s="7">
        <v>3</v>
      </c>
      <c r="L156" s="12"/>
    </row>
    <row r="157" spans="1:12" s="13" customFormat="1" ht="12" thickBot="1" x14ac:dyDescent="0.25">
      <c r="A157" s="6">
        <v>266</v>
      </c>
      <c r="B157" s="23" t="s">
        <v>162</v>
      </c>
      <c r="C157" s="23" t="s">
        <v>162</v>
      </c>
      <c r="D157" s="60" t="s">
        <v>256</v>
      </c>
      <c r="E157" s="61"/>
      <c r="F157" s="62"/>
      <c r="G157" s="23">
        <v>2229</v>
      </c>
      <c r="H157" s="23" t="s">
        <v>9</v>
      </c>
      <c r="I157" s="11">
        <v>3861.03</v>
      </c>
      <c r="J157" s="11">
        <f t="shared" si="49"/>
        <v>77220.600000000006</v>
      </c>
      <c r="K157" s="7">
        <v>20</v>
      </c>
      <c r="L157" s="12"/>
    </row>
    <row r="158" spans="1:12" s="13" customFormat="1" ht="12" thickBot="1" x14ac:dyDescent="0.25">
      <c r="A158" s="6">
        <v>267</v>
      </c>
      <c r="B158" s="23" t="s">
        <v>162</v>
      </c>
      <c r="C158" s="23" t="s">
        <v>162</v>
      </c>
      <c r="D158" s="60" t="s">
        <v>257</v>
      </c>
      <c r="E158" s="61"/>
      <c r="F158" s="62"/>
      <c r="G158" s="23">
        <v>2231</v>
      </c>
      <c r="H158" s="23" t="s">
        <v>9</v>
      </c>
      <c r="I158" s="11">
        <v>3861.03</v>
      </c>
      <c r="J158" s="11">
        <f t="shared" si="49"/>
        <v>7722.06</v>
      </c>
      <c r="K158" s="7">
        <v>2</v>
      </c>
      <c r="L158" s="12"/>
    </row>
    <row r="159" spans="1:12" s="13" customFormat="1" ht="12" thickBot="1" x14ac:dyDescent="0.25">
      <c r="A159" s="6">
        <v>268</v>
      </c>
      <c r="B159" s="23" t="s">
        <v>162</v>
      </c>
      <c r="C159" s="23" t="s">
        <v>162</v>
      </c>
      <c r="D159" s="60" t="s">
        <v>258</v>
      </c>
      <c r="E159" s="61"/>
      <c r="F159" s="62"/>
      <c r="G159" s="23">
        <v>2230</v>
      </c>
      <c r="H159" s="23" t="s">
        <v>9</v>
      </c>
      <c r="I159" s="11">
        <v>1949.15</v>
      </c>
      <c r="J159" s="11">
        <f t="shared" si="49"/>
        <v>5847.4500000000007</v>
      </c>
      <c r="K159" s="7">
        <v>3</v>
      </c>
      <c r="L159" s="12"/>
    </row>
    <row r="160" spans="1:12" s="13" customFormat="1" ht="12" thickBot="1" x14ac:dyDescent="0.25">
      <c r="A160" s="6">
        <v>269</v>
      </c>
      <c r="B160" s="23" t="s">
        <v>162</v>
      </c>
      <c r="C160" s="23" t="s">
        <v>162</v>
      </c>
      <c r="D160" s="60" t="s">
        <v>259</v>
      </c>
      <c r="E160" s="61"/>
      <c r="F160" s="62"/>
      <c r="G160" s="23">
        <v>2525</v>
      </c>
      <c r="H160" s="23" t="s">
        <v>9</v>
      </c>
      <c r="I160" s="11">
        <v>843.22</v>
      </c>
      <c r="J160" s="11">
        <f t="shared" si="49"/>
        <v>8432.2000000000007</v>
      </c>
      <c r="K160" s="7">
        <v>10</v>
      </c>
      <c r="L160" s="12"/>
    </row>
    <row r="161" spans="1:12" s="13" customFormat="1" ht="12" thickBot="1" x14ac:dyDescent="0.25">
      <c r="A161" s="6">
        <v>270</v>
      </c>
      <c r="B161" s="23" t="s">
        <v>162</v>
      </c>
      <c r="C161" s="23" t="s">
        <v>162</v>
      </c>
      <c r="D161" s="60" t="s">
        <v>260</v>
      </c>
      <c r="E161" s="61"/>
      <c r="F161" s="62"/>
      <c r="G161" s="23">
        <v>2612</v>
      </c>
      <c r="H161" s="23" t="s">
        <v>9</v>
      </c>
      <c r="I161" s="11">
        <v>1.57</v>
      </c>
      <c r="J161" s="11">
        <f t="shared" si="49"/>
        <v>157</v>
      </c>
      <c r="K161" s="7">
        <v>100</v>
      </c>
      <c r="L161" s="12"/>
    </row>
    <row r="162" spans="1:12" s="3" customFormat="1" ht="12" thickBot="1" x14ac:dyDescent="0.25">
      <c r="A162" s="15"/>
      <c r="B162" s="15"/>
      <c r="C162" s="15"/>
      <c r="D162" s="38"/>
      <c r="E162" s="38"/>
      <c r="F162" s="38"/>
      <c r="G162" s="38"/>
      <c r="H162" s="15" t="s">
        <v>52</v>
      </c>
      <c r="I162" s="16">
        <f>SUM(I101:I161)</f>
        <v>71405.530000000013</v>
      </c>
      <c r="J162" s="40">
        <f>SUM(J101:J161)</f>
        <v>381021.93</v>
      </c>
      <c r="K162" s="41">
        <f>SUM(K101:K161)</f>
        <v>516</v>
      </c>
    </row>
    <row r="163" spans="1:12" s="3" customFormat="1" ht="12" thickBot="1" x14ac:dyDescent="0.25">
      <c r="A163" s="15"/>
      <c r="B163" s="15"/>
      <c r="C163" s="15"/>
      <c r="D163" s="38"/>
      <c r="E163" s="38"/>
      <c r="F163" s="38"/>
      <c r="G163" s="38"/>
      <c r="H163" s="15"/>
      <c r="I163" s="32"/>
      <c r="J163" s="32"/>
      <c r="K163" s="39"/>
    </row>
    <row r="164" spans="1:12" ht="12.75" customHeight="1" x14ac:dyDescent="0.2">
      <c r="A164" s="77" t="s">
        <v>0</v>
      </c>
      <c r="B164" s="65" t="s">
        <v>1</v>
      </c>
      <c r="C164" s="65" t="s">
        <v>2</v>
      </c>
      <c r="D164" s="70" t="s">
        <v>3</v>
      </c>
      <c r="E164" s="71"/>
      <c r="F164" s="72"/>
      <c r="G164" s="65" t="s">
        <v>4</v>
      </c>
      <c r="H164" s="65" t="s">
        <v>5</v>
      </c>
      <c r="I164" s="63" t="s">
        <v>6</v>
      </c>
      <c r="J164" s="63" t="s">
        <v>8</v>
      </c>
      <c r="K164" s="65" t="s">
        <v>7</v>
      </c>
    </row>
    <row r="165" spans="1:12" x14ac:dyDescent="0.2">
      <c r="A165" s="78"/>
      <c r="B165" s="66"/>
      <c r="C165" s="66"/>
      <c r="D165" s="73"/>
      <c r="E165" s="74"/>
      <c r="F165" s="75"/>
      <c r="G165" s="66"/>
      <c r="H165" s="66"/>
      <c r="I165" s="64"/>
      <c r="J165" s="64"/>
      <c r="K165" s="66"/>
    </row>
    <row r="166" spans="1:12" ht="12" thickBot="1" x14ac:dyDescent="0.25">
      <c r="A166" s="78"/>
      <c r="B166" s="66"/>
      <c r="C166" s="66"/>
      <c r="D166" s="73"/>
      <c r="E166" s="74"/>
      <c r="F166" s="75"/>
      <c r="G166" s="66"/>
      <c r="H166" s="66"/>
      <c r="I166" s="64"/>
      <c r="J166" s="64"/>
      <c r="K166" s="66"/>
    </row>
    <row r="167" spans="1:12" ht="12" thickBot="1" x14ac:dyDescent="0.25">
      <c r="A167" s="4"/>
      <c r="B167" s="5"/>
      <c r="C167" s="67" t="s">
        <v>15</v>
      </c>
      <c r="D167" s="67"/>
      <c r="E167" s="67"/>
      <c r="F167" s="67"/>
      <c r="G167" s="67"/>
      <c r="H167" s="67"/>
      <c r="I167" s="67"/>
      <c r="J167" s="67"/>
      <c r="K167" s="68"/>
    </row>
    <row r="168" spans="1:12" s="13" customFormat="1" ht="12" thickBot="1" x14ac:dyDescent="0.25">
      <c r="A168" s="6">
        <v>271</v>
      </c>
      <c r="B168" s="23" t="s">
        <v>126</v>
      </c>
      <c r="C168" s="48">
        <v>45878</v>
      </c>
      <c r="D168" s="8" t="s">
        <v>22</v>
      </c>
      <c r="E168" s="9"/>
      <c r="F168" s="10"/>
      <c r="G168" s="23">
        <v>553</v>
      </c>
      <c r="H168" s="23" t="s">
        <v>125</v>
      </c>
      <c r="I168" s="11">
        <v>607.70000000000005</v>
      </c>
      <c r="J168" s="11">
        <f t="shared" ref="J168:J170" si="50">K168*I168</f>
        <v>48616</v>
      </c>
      <c r="K168" s="7">
        <v>80</v>
      </c>
      <c r="L168" s="12"/>
    </row>
    <row r="169" spans="1:12" s="13" customFormat="1" ht="12" thickBot="1" x14ac:dyDescent="0.25">
      <c r="A169" s="6">
        <v>272</v>
      </c>
      <c r="B169" s="23" t="s">
        <v>126</v>
      </c>
      <c r="C169" s="48">
        <v>45878</v>
      </c>
      <c r="D169" s="60" t="s">
        <v>17</v>
      </c>
      <c r="E169" s="61"/>
      <c r="F169" s="62"/>
      <c r="G169" s="23">
        <v>229</v>
      </c>
      <c r="H169" s="23" t="s">
        <v>125</v>
      </c>
      <c r="I169" s="11">
        <v>224.2</v>
      </c>
      <c r="J169" s="11">
        <f t="shared" si="50"/>
        <v>20850.599999999999</v>
      </c>
      <c r="K169" s="7">
        <v>93</v>
      </c>
      <c r="L169" s="12"/>
    </row>
    <row r="170" spans="1:12" s="13" customFormat="1" ht="12" thickBot="1" x14ac:dyDescent="0.25">
      <c r="A170" s="6">
        <v>273</v>
      </c>
      <c r="B170" s="23" t="s">
        <v>126</v>
      </c>
      <c r="C170" s="48">
        <v>45878</v>
      </c>
      <c r="D170" s="60" t="s">
        <v>18</v>
      </c>
      <c r="E170" s="61"/>
      <c r="F170" s="62"/>
      <c r="G170" s="23">
        <v>182</v>
      </c>
      <c r="H170" s="23" t="s">
        <v>9</v>
      </c>
      <c r="I170" s="11">
        <v>174.64</v>
      </c>
      <c r="J170" s="11">
        <f t="shared" si="50"/>
        <v>10478.4</v>
      </c>
      <c r="K170" s="7">
        <v>60</v>
      </c>
      <c r="L170" s="12"/>
    </row>
    <row r="171" spans="1:12" s="13" customFormat="1" ht="12" thickBot="1" x14ac:dyDescent="0.25">
      <c r="A171" s="34">
        <v>274</v>
      </c>
      <c r="B171" s="23" t="s">
        <v>126</v>
      </c>
      <c r="C171" s="48">
        <v>45878</v>
      </c>
      <c r="D171" s="60" t="s">
        <v>132</v>
      </c>
      <c r="E171" s="61"/>
      <c r="F171" s="62"/>
      <c r="G171" s="23">
        <v>1664</v>
      </c>
      <c r="H171" s="23" t="s">
        <v>9</v>
      </c>
      <c r="I171" s="11">
        <v>135.69999999999999</v>
      </c>
      <c r="J171" s="11">
        <f t="shared" ref="J171" si="51">K171*I171</f>
        <v>11941.599999999999</v>
      </c>
      <c r="K171" s="7">
        <v>88</v>
      </c>
      <c r="L171" s="12"/>
    </row>
    <row r="172" spans="1:12" s="13" customFormat="1" ht="12" thickBot="1" x14ac:dyDescent="0.25">
      <c r="A172" s="34">
        <v>275</v>
      </c>
      <c r="B172" s="23" t="s">
        <v>126</v>
      </c>
      <c r="C172" s="48">
        <v>45878</v>
      </c>
      <c r="D172" s="60" t="s">
        <v>200</v>
      </c>
      <c r="E172" s="61"/>
      <c r="F172" s="62"/>
      <c r="G172" s="23">
        <v>348</v>
      </c>
      <c r="H172" s="23" t="s">
        <v>9</v>
      </c>
      <c r="I172" s="11">
        <v>182</v>
      </c>
      <c r="J172" s="11">
        <f t="shared" ref="J172" si="52">K172*I172</f>
        <v>546</v>
      </c>
      <c r="K172" s="7">
        <v>3</v>
      </c>
      <c r="L172" s="12"/>
    </row>
    <row r="173" spans="1:12" s="13" customFormat="1" ht="12" thickBot="1" x14ac:dyDescent="0.25">
      <c r="A173" s="34">
        <v>276</v>
      </c>
      <c r="B173" s="23" t="s">
        <v>126</v>
      </c>
      <c r="C173" s="48">
        <v>45878</v>
      </c>
      <c r="D173" s="60" t="s">
        <v>201</v>
      </c>
      <c r="E173" s="61"/>
      <c r="F173" s="62"/>
      <c r="G173" s="23">
        <v>231</v>
      </c>
      <c r="H173" s="23" t="s">
        <v>9</v>
      </c>
      <c r="I173" s="11">
        <v>1659</v>
      </c>
      <c r="J173" s="11">
        <f t="shared" ref="J173" si="53">K173*I173</f>
        <v>6636</v>
      </c>
      <c r="K173" s="7">
        <v>4</v>
      </c>
      <c r="L173" s="12"/>
    </row>
    <row r="174" spans="1:12" s="13" customFormat="1" ht="12" thickBot="1" x14ac:dyDescent="0.25">
      <c r="A174" s="34">
        <v>277</v>
      </c>
      <c r="B174" s="23" t="s">
        <v>126</v>
      </c>
      <c r="C174" s="48">
        <v>45878</v>
      </c>
      <c r="D174" s="60" t="s">
        <v>202</v>
      </c>
      <c r="E174" s="61"/>
      <c r="F174" s="62"/>
      <c r="G174" s="23">
        <v>54</v>
      </c>
      <c r="H174" s="23" t="s">
        <v>9</v>
      </c>
      <c r="I174" s="11">
        <v>211</v>
      </c>
      <c r="J174" s="11">
        <f t="shared" ref="J174" si="54">K174*I174</f>
        <v>1477</v>
      </c>
      <c r="K174" s="7">
        <v>7</v>
      </c>
      <c r="L174" s="12"/>
    </row>
    <row r="175" spans="1:12" s="13" customFormat="1" ht="12" thickBot="1" x14ac:dyDescent="0.25">
      <c r="A175" s="34">
        <v>278</v>
      </c>
      <c r="B175" s="23" t="s">
        <v>126</v>
      </c>
      <c r="C175" s="48">
        <v>45878</v>
      </c>
      <c r="D175" s="60" t="s">
        <v>203</v>
      </c>
      <c r="E175" s="61"/>
      <c r="F175" s="62"/>
      <c r="G175" s="23">
        <v>233</v>
      </c>
      <c r="H175" s="23" t="s">
        <v>9</v>
      </c>
      <c r="I175" s="11">
        <v>90.86</v>
      </c>
      <c r="J175" s="11">
        <f t="shared" ref="J175" si="55">K175*I175</f>
        <v>21079.52</v>
      </c>
      <c r="K175" s="7">
        <v>232</v>
      </c>
      <c r="L175" s="12"/>
    </row>
    <row r="176" spans="1:12" s="13" customFormat="1" ht="12" thickBot="1" x14ac:dyDescent="0.25">
      <c r="A176" s="34">
        <v>279</v>
      </c>
      <c r="B176" s="23" t="s">
        <v>126</v>
      </c>
      <c r="C176" s="48">
        <v>45878</v>
      </c>
      <c r="D176" s="60" t="s">
        <v>204</v>
      </c>
      <c r="E176" s="61"/>
      <c r="F176" s="62"/>
      <c r="G176" s="23">
        <v>223</v>
      </c>
      <c r="H176" s="23" t="s">
        <v>9</v>
      </c>
      <c r="I176" s="11">
        <v>65</v>
      </c>
      <c r="J176" s="11">
        <f t="shared" ref="J176" si="56">K176*I176</f>
        <v>1755</v>
      </c>
      <c r="K176" s="7">
        <v>27</v>
      </c>
      <c r="L176" s="12"/>
    </row>
    <row r="177" spans="1:12" s="13" customFormat="1" ht="12" thickBot="1" x14ac:dyDescent="0.25">
      <c r="A177" s="34">
        <v>280</v>
      </c>
      <c r="B177" s="23" t="s">
        <v>126</v>
      </c>
      <c r="C177" s="48">
        <v>45878</v>
      </c>
      <c r="D177" s="60" t="s">
        <v>205</v>
      </c>
      <c r="E177" s="61"/>
      <c r="F177" s="62"/>
      <c r="G177" s="23">
        <v>14</v>
      </c>
      <c r="H177" s="23" t="s">
        <v>9</v>
      </c>
      <c r="I177" s="11">
        <v>88</v>
      </c>
      <c r="J177" s="11">
        <f t="shared" ref="J177" si="57">K177*I177</f>
        <v>2376</v>
      </c>
      <c r="K177" s="7">
        <v>27</v>
      </c>
      <c r="L177" s="12"/>
    </row>
    <row r="178" spans="1:12" s="13" customFormat="1" ht="12" thickBot="1" x14ac:dyDescent="0.25">
      <c r="A178" s="34">
        <v>281</v>
      </c>
      <c r="B178" s="23" t="s">
        <v>126</v>
      </c>
      <c r="C178" s="48">
        <v>45878</v>
      </c>
      <c r="D178" s="60" t="s">
        <v>217</v>
      </c>
      <c r="E178" s="61"/>
      <c r="F178" s="62"/>
      <c r="G178" s="23">
        <v>2662</v>
      </c>
      <c r="H178" s="23" t="s">
        <v>9</v>
      </c>
      <c r="I178" s="11">
        <v>355</v>
      </c>
      <c r="J178" s="11">
        <f t="shared" ref="J178" si="58">K178*I178</f>
        <v>8520</v>
      </c>
      <c r="K178" s="7">
        <v>24</v>
      </c>
      <c r="L178" s="12"/>
    </row>
    <row r="179" spans="1:12" s="13" customFormat="1" ht="12" thickBot="1" x14ac:dyDescent="0.25">
      <c r="A179" s="34">
        <v>282</v>
      </c>
      <c r="B179" s="23" t="s">
        <v>126</v>
      </c>
      <c r="C179" s="48">
        <v>45878</v>
      </c>
      <c r="D179" s="60" t="s">
        <v>245</v>
      </c>
      <c r="E179" s="61"/>
      <c r="F179" s="62"/>
      <c r="G179" s="23">
        <v>555</v>
      </c>
      <c r="H179" s="23" t="s">
        <v>9</v>
      </c>
      <c r="I179" s="11">
        <v>8479</v>
      </c>
      <c r="J179" s="11">
        <f t="shared" ref="J179:J183" si="59">K179*I179</f>
        <v>16958</v>
      </c>
      <c r="K179" s="7">
        <v>2</v>
      </c>
      <c r="L179" s="12"/>
    </row>
    <row r="180" spans="1:12" s="13" customFormat="1" ht="12" thickBot="1" x14ac:dyDescent="0.25">
      <c r="A180" s="34">
        <v>283</v>
      </c>
      <c r="B180" s="23" t="s">
        <v>126</v>
      </c>
      <c r="C180" s="48">
        <v>45878</v>
      </c>
      <c r="D180" s="60" t="s">
        <v>246</v>
      </c>
      <c r="E180" s="61"/>
      <c r="F180" s="62"/>
      <c r="G180" s="23">
        <v>1411</v>
      </c>
      <c r="H180" s="23" t="s">
        <v>9</v>
      </c>
      <c r="I180" s="11">
        <v>9097</v>
      </c>
      <c r="J180" s="11">
        <f t="shared" si="59"/>
        <v>18194</v>
      </c>
      <c r="K180" s="7">
        <v>2</v>
      </c>
      <c r="L180" s="12"/>
    </row>
    <row r="181" spans="1:12" s="13" customFormat="1" ht="12" thickBot="1" x14ac:dyDescent="0.25">
      <c r="A181" s="34">
        <v>284</v>
      </c>
      <c r="B181" s="23" t="s">
        <v>126</v>
      </c>
      <c r="C181" s="48">
        <v>45878</v>
      </c>
      <c r="D181" s="60" t="s">
        <v>247</v>
      </c>
      <c r="E181" s="61"/>
      <c r="F181" s="62"/>
      <c r="G181" s="23">
        <v>862</v>
      </c>
      <c r="H181" s="23" t="s">
        <v>9</v>
      </c>
      <c r="I181" s="11">
        <v>7875</v>
      </c>
      <c r="J181" s="11">
        <f t="shared" si="59"/>
        <v>15750</v>
      </c>
      <c r="K181" s="7">
        <v>2</v>
      </c>
      <c r="L181" s="12"/>
    </row>
    <row r="182" spans="1:12" s="13" customFormat="1" ht="12" thickBot="1" x14ac:dyDescent="0.25">
      <c r="A182" s="34">
        <v>285</v>
      </c>
      <c r="B182" s="23" t="s">
        <v>126</v>
      </c>
      <c r="C182" s="48">
        <v>45878</v>
      </c>
      <c r="D182" s="60" t="s">
        <v>248</v>
      </c>
      <c r="E182" s="61"/>
      <c r="F182" s="62"/>
      <c r="G182" s="23">
        <v>2610</v>
      </c>
      <c r="H182" s="23" t="s">
        <v>9</v>
      </c>
      <c r="I182" s="11">
        <v>7584.75</v>
      </c>
      <c r="J182" s="11">
        <f t="shared" si="59"/>
        <v>30339</v>
      </c>
      <c r="K182" s="7">
        <v>4</v>
      </c>
      <c r="L182" s="12"/>
    </row>
    <row r="183" spans="1:12" s="13" customFormat="1" ht="12" thickBot="1" x14ac:dyDescent="0.25">
      <c r="A183" s="34">
        <v>286</v>
      </c>
      <c r="B183" s="23" t="s">
        <v>126</v>
      </c>
      <c r="C183" s="48">
        <v>45878</v>
      </c>
      <c r="D183" s="60" t="s">
        <v>251</v>
      </c>
      <c r="E183" s="61"/>
      <c r="F183" s="62"/>
      <c r="G183" s="23">
        <v>860</v>
      </c>
      <c r="H183" s="23" t="s">
        <v>9</v>
      </c>
      <c r="I183" s="11">
        <v>9491.5300000000007</v>
      </c>
      <c r="J183" s="11">
        <f t="shared" si="59"/>
        <v>18983.060000000001</v>
      </c>
      <c r="K183" s="7">
        <v>2</v>
      </c>
      <c r="L183" s="12"/>
    </row>
    <row r="184" spans="1:12" s="14" customFormat="1" ht="12" thickBot="1" x14ac:dyDescent="0.25">
      <c r="C184" s="79"/>
      <c r="D184" s="79"/>
      <c r="E184" s="79"/>
      <c r="F184" s="79"/>
      <c r="G184" s="38"/>
      <c r="H184" s="15" t="s">
        <v>52</v>
      </c>
      <c r="I184" s="16">
        <f>SUM(I168:I183)</f>
        <v>46320.38</v>
      </c>
      <c r="J184" s="16">
        <f>SUM(J168:J183)</f>
        <v>234500.18</v>
      </c>
      <c r="K184" s="41">
        <f>SUM(K168:K183)</f>
        <v>657</v>
      </c>
      <c r="L184" s="3"/>
    </row>
    <row r="185" spans="1:12" s="14" customFormat="1" ht="12" thickBot="1" x14ac:dyDescent="0.25">
      <c r="A185" s="15"/>
      <c r="B185" s="15"/>
      <c r="C185" s="15"/>
      <c r="D185" s="15"/>
      <c r="E185" s="15"/>
      <c r="F185" s="15"/>
      <c r="G185" s="38"/>
      <c r="H185" s="38"/>
      <c r="I185" s="32"/>
      <c r="J185" s="32"/>
      <c r="K185" s="39"/>
      <c r="L185" s="3"/>
    </row>
    <row r="186" spans="1:12" ht="12.75" customHeight="1" x14ac:dyDescent="0.2">
      <c r="A186" s="77" t="s">
        <v>0</v>
      </c>
      <c r="B186" s="65" t="s">
        <v>1</v>
      </c>
      <c r="C186" s="65" t="s">
        <v>2</v>
      </c>
      <c r="D186" s="70" t="s">
        <v>3</v>
      </c>
      <c r="E186" s="71"/>
      <c r="F186" s="72"/>
      <c r="G186" s="65" t="s">
        <v>4</v>
      </c>
      <c r="H186" s="65" t="s">
        <v>5</v>
      </c>
      <c r="I186" s="63" t="s">
        <v>6</v>
      </c>
      <c r="J186" s="63" t="s">
        <v>8</v>
      </c>
      <c r="K186" s="65" t="s">
        <v>7</v>
      </c>
    </row>
    <row r="187" spans="1:12" x14ac:dyDescent="0.2">
      <c r="A187" s="78"/>
      <c r="B187" s="66"/>
      <c r="C187" s="66"/>
      <c r="D187" s="73"/>
      <c r="E187" s="74"/>
      <c r="F187" s="75"/>
      <c r="G187" s="66"/>
      <c r="H187" s="66"/>
      <c r="I187" s="64"/>
      <c r="J187" s="64"/>
      <c r="K187" s="66"/>
    </row>
    <row r="188" spans="1:12" ht="12" thickBot="1" x14ac:dyDescent="0.25">
      <c r="A188" s="78"/>
      <c r="B188" s="66"/>
      <c r="C188" s="66"/>
      <c r="D188" s="73"/>
      <c r="E188" s="74"/>
      <c r="F188" s="75"/>
      <c r="G188" s="66"/>
      <c r="H188" s="66"/>
      <c r="I188" s="64"/>
      <c r="J188" s="64"/>
      <c r="K188" s="66"/>
    </row>
    <row r="189" spans="1:12" ht="12" thickBot="1" x14ac:dyDescent="0.25">
      <c r="A189" s="42"/>
      <c r="B189" s="43"/>
      <c r="C189" s="67" t="s">
        <v>19</v>
      </c>
      <c r="D189" s="67"/>
      <c r="E189" s="67"/>
      <c r="F189" s="67"/>
      <c r="G189" s="67"/>
      <c r="H189" s="67"/>
      <c r="I189" s="67"/>
      <c r="J189" s="67"/>
      <c r="K189" s="68"/>
    </row>
    <row r="190" spans="1:12" s="13" customFormat="1" ht="12" thickBot="1" x14ac:dyDescent="0.25">
      <c r="A190" s="6">
        <v>315</v>
      </c>
      <c r="B190" s="48">
        <v>45910</v>
      </c>
      <c r="C190" s="48">
        <v>45910</v>
      </c>
      <c r="D190" s="8" t="s">
        <v>116</v>
      </c>
      <c r="E190" s="9"/>
      <c r="F190" s="10"/>
      <c r="G190" s="23">
        <v>2050</v>
      </c>
      <c r="H190" s="23" t="s">
        <v>9</v>
      </c>
      <c r="I190" s="11">
        <v>5268.64</v>
      </c>
      <c r="J190" s="11">
        <f t="shared" ref="J190:J211" si="60">K190*I190</f>
        <v>84298.240000000005</v>
      </c>
      <c r="K190" s="7">
        <v>16</v>
      </c>
      <c r="L190" s="12"/>
    </row>
    <row r="191" spans="1:12" s="13" customFormat="1" ht="12" thickBot="1" x14ac:dyDescent="0.25">
      <c r="A191" s="6">
        <v>317</v>
      </c>
      <c r="B191" s="48">
        <v>45910</v>
      </c>
      <c r="C191" s="48">
        <v>45910</v>
      </c>
      <c r="D191" s="8" t="s">
        <v>60</v>
      </c>
      <c r="E191" s="9"/>
      <c r="F191" s="10"/>
      <c r="G191" s="23">
        <v>2051</v>
      </c>
      <c r="H191" s="23" t="s">
        <v>9</v>
      </c>
      <c r="I191" s="11">
        <v>4159</v>
      </c>
      <c r="J191" s="11">
        <f t="shared" si="60"/>
        <v>83180</v>
      </c>
      <c r="K191" s="7">
        <v>20</v>
      </c>
      <c r="L191" s="12"/>
    </row>
    <row r="192" spans="1:12" s="13" customFormat="1" ht="12" thickBot="1" x14ac:dyDescent="0.25">
      <c r="A192" s="6">
        <v>318</v>
      </c>
      <c r="B192" s="48">
        <v>45910</v>
      </c>
      <c r="C192" s="48">
        <v>45910</v>
      </c>
      <c r="D192" s="8" t="s">
        <v>61</v>
      </c>
      <c r="E192" s="9"/>
      <c r="F192" s="10"/>
      <c r="G192" s="23">
        <v>2075</v>
      </c>
      <c r="H192" s="23" t="s">
        <v>9</v>
      </c>
      <c r="I192" s="11">
        <v>4159</v>
      </c>
      <c r="J192" s="11">
        <f t="shared" si="60"/>
        <v>137247</v>
      </c>
      <c r="K192" s="7">
        <v>33</v>
      </c>
      <c r="L192" s="12"/>
    </row>
    <row r="193" spans="1:12" s="13" customFormat="1" ht="12" thickBot="1" x14ac:dyDescent="0.25">
      <c r="A193" s="6">
        <v>319</v>
      </c>
      <c r="B193" s="48">
        <v>45910</v>
      </c>
      <c r="C193" s="48">
        <v>45910</v>
      </c>
      <c r="D193" s="8" t="s">
        <v>62</v>
      </c>
      <c r="E193" s="9"/>
      <c r="F193" s="10"/>
      <c r="G193" s="23">
        <v>2052</v>
      </c>
      <c r="H193" s="23" t="s">
        <v>9</v>
      </c>
      <c r="I193" s="11">
        <v>6164.41</v>
      </c>
      <c r="J193" s="11">
        <f t="shared" si="60"/>
        <v>203425.53</v>
      </c>
      <c r="K193" s="7">
        <v>33</v>
      </c>
      <c r="L193" s="12"/>
    </row>
    <row r="194" spans="1:12" s="13" customFormat="1" ht="12" thickBot="1" x14ac:dyDescent="0.25">
      <c r="A194" s="6">
        <v>320</v>
      </c>
      <c r="B194" s="48">
        <v>45910</v>
      </c>
      <c r="C194" s="48">
        <v>45910</v>
      </c>
      <c r="D194" s="60" t="s">
        <v>63</v>
      </c>
      <c r="E194" s="61"/>
      <c r="F194" s="62"/>
      <c r="G194" s="23">
        <v>694</v>
      </c>
      <c r="H194" s="23" t="s">
        <v>9</v>
      </c>
      <c r="I194" s="11">
        <v>3355.93</v>
      </c>
      <c r="J194" s="11">
        <f t="shared" si="60"/>
        <v>140949.06</v>
      </c>
      <c r="K194" s="7">
        <v>42</v>
      </c>
      <c r="L194" s="12"/>
    </row>
    <row r="195" spans="1:12" s="13" customFormat="1" ht="12" thickBot="1" x14ac:dyDescent="0.25">
      <c r="A195" s="6">
        <v>321</v>
      </c>
      <c r="B195" s="48">
        <v>45910</v>
      </c>
      <c r="C195" s="48">
        <v>45910</v>
      </c>
      <c r="D195" s="60" t="s">
        <v>64</v>
      </c>
      <c r="E195" s="61"/>
      <c r="F195" s="62"/>
      <c r="G195" s="23">
        <v>768</v>
      </c>
      <c r="H195" s="23" t="s">
        <v>9</v>
      </c>
      <c r="I195" s="11">
        <v>3355.93</v>
      </c>
      <c r="J195" s="11">
        <f t="shared" si="60"/>
        <v>281898.12</v>
      </c>
      <c r="K195" s="7">
        <v>84</v>
      </c>
      <c r="L195" s="12"/>
    </row>
    <row r="196" spans="1:12" s="13" customFormat="1" ht="12" thickBot="1" x14ac:dyDescent="0.25">
      <c r="A196" s="6">
        <v>322</v>
      </c>
      <c r="B196" s="48">
        <v>45910</v>
      </c>
      <c r="C196" s="48">
        <v>45910</v>
      </c>
      <c r="D196" s="60" t="s">
        <v>65</v>
      </c>
      <c r="E196" s="61"/>
      <c r="F196" s="62"/>
      <c r="G196" s="23">
        <v>693</v>
      </c>
      <c r="H196" s="23" t="s">
        <v>9</v>
      </c>
      <c r="I196" s="11">
        <v>3355.93</v>
      </c>
      <c r="J196" s="11">
        <f t="shared" si="60"/>
        <v>114101.62</v>
      </c>
      <c r="K196" s="7">
        <v>34</v>
      </c>
      <c r="L196" s="12"/>
    </row>
    <row r="197" spans="1:12" s="13" customFormat="1" ht="12" thickBot="1" x14ac:dyDescent="0.25">
      <c r="A197" s="6">
        <v>323</v>
      </c>
      <c r="B197" s="48">
        <v>45910</v>
      </c>
      <c r="C197" s="48">
        <v>45910</v>
      </c>
      <c r="D197" s="60" t="s">
        <v>66</v>
      </c>
      <c r="E197" s="61"/>
      <c r="F197" s="62"/>
      <c r="G197" s="23">
        <v>696</v>
      </c>
      <c r="H197" s="23" t="s">
        <v>9</v>
      </c>
      <c r="I197" s="11">
        <v>3355.93</v>
      </c>
      <c r="J197" s="11">
        <f t="shared" si="60"/>
        <v>285254.05</v>
      </c>
      <c r="K197" s="7">
        <v>85</v>
      </c>
      <c r="L197" s="12"/>
    </row>
    <row r="198" spans="1:12" s="12" customFormat="1" ht="12" thickBot="1" x14ac:dyDescent="0.25">
      <c r="A198" s="6">
        <v>324</v>
      </c>
      <c r="B198" s="48">
        <v>45910</v>
      </c>
      <c r="C198" s="48">
        <v>45910</v>
      </c>
      <c r="D198" s="60" t="s">
        <v>117</v>
      </c>
      <c r="E198" s="61"/>
      <c r="F198" s="62"/>
      <c r="G198" s="23">
        <v>2594</v>
      </c>
      <c r="H198" s="23" t="s">
        <v>9</v>
      </c>
      <c r="I198" s="11">
        <v>1624.56</v>
      </c>
      <c r="J198" s="11">
        <f t="shared" si="60"/>
        <v>4873.68</v>
      </c>
      <c r="K198" s="7">
        <v>3</v>
      </c>
    </row>
    <row r="199" spans="1:12" s="13" customFormat="1" ht="12" thickBot="1" x14ac:dyDescent="0.25">
      <c r="A199" s="44">
        <v>325</v>
      </c>
      <c r="B199" s="48">
        <v>45910</v>
      </c>
      <c r="C199" s="48">
        <v>45910</v>
      </c>
      <c r="D199" s="8" t="s">
        <v>54</v>
      </c>
      <c r="E199" s="9"/>
      <c r="F199" s="10"/>
      <c r="G199" s="10">
        <v>2684</v>
      </c>
      <c r="H199" s="23" t="s">
        <v>9</v>
      </c>
      <c r="I199" s="37">
        <v>12949.32</v>
      </c>
      <c r="J199" s="11">
        <f t="shared" si="60"/>
        <v>168341.16</v>
      </c>
      <c r="K199" s="7">
        <v>13</v>
      </c>
    </row>
    <row r="200" spans="1:12" s="13" customFormat="1" ht="12" thickBot="1" x14ac:dyDescent="0.25">
      <c r="A200" s="44">
        <v>326</v>
      </c>
      <c r="B200" s="48">
        <v>45910</v>
      </c>
      <c r="C200" s="48">
        <v>45910</v>
      </c>
      <c r="D200" s="8" t="s">
        <v>118</v>
      </c>
      <c r="E200" s="9"/>
      <c r="F200" s="10"/>
      <c r="G200" s="10">
        <v>1789</v>
      </c>
      <c r="H200" s="23" t="s">
        <v>9</v>
      </c>
      <c r="I200" s="37">
        <v>3304</v>
      </c>
      <c r="J200" s="11">
        <f t="shared" ref="J200" si="61">K200*I200</f>
        <v>158592</v>
      </c>
      <c r="K200" s="7">
        <v>48</v>
      </c>
    </row>
    <row r="201" spans="1:12" s="13" customFormat="1" ht="12" thickBot="1" x14ac:dyDescent="0.25">
      <c r="A201" s="44">
        <v>327</v>
      </c>
      <c r="B201" s="48">
        <v>45910</v>
      </c>
      <c r="C201" s="48">
        <v>45910</v>
      </c>
      <c r="D201" s="8" t="s">
        <v>119</v>
      </c>
      <c r="E201" s="9"/>
      <c r="F201" s="10"/>
      <c r="G201" s="10">
        <v>253</v>
      </c>
      <c r="H201" s="23" t="s">
        <v>9</v>
      </c>
      <c r="I201" s="37">
        <v>5100</v>
      </c>
      <c r="J201" s="11">
        <f t="shared" ref="J201" si="62">K201*I201</f>
        <v>999600</v>
      </c>
      <c r="K201" s="7">
        <v>196</v>
      </c>
    </row>
    <row r="202" spans="1:12" s="13" customFormat="1" ht="12" thickBot="1" x14ac:dyDescent="0.25">
      <c r="A202" s="44">
        <v>328</v>
      </c>
      <c r="B202" s="48" t="s">
        <v>120</v>
      </c>
      <c r="C202" s="48" t="s">
        <v>120</v>
      </c>
      <c r="D202" s="8" t="s">
        <v>121</v>
      </c>
      <c r="E202" s="9"/>
      <c r="F202" s="10"/>
      <c r="G202" s="10">
        <v>2146</v>
      </c>
      <c r="H202" s="23" t="s">
        <v>9</v>
      </c>
      <c r="I202" s="37">
        <v>10700</v>
      </c>
      <c r="J202" s="11">
        <f t="shared" ref="J202" si="63">K202*I202</f>
        <v>32100</v>
      </c>
      <c r="K202" s="7">
        <v>3</v>
      </c>
    </row>
    <row r="203" spans="1:12" s="13" customFormat="1" ht="12" thickBot="1" x14ac:dyDescent="0.25">
      <c r="A203" s="44">
        <v>329</v>
      </c>
      <c r="B203" s="48" t="s">
        <v>120</v>
      </c>
      <c r="C203" s="48" t="s">
        <v>120</v>
      </c>
      <c r="D203" s="8" t="s">
        <v>206</v>
      </c>
      <c r="E203" s="9"/>
      <c r="F203" s="10"/>
      <c r="G203" s="10">
        <v>211</v>
      </c>
      <c r="H203" s="23" t="s">
        <v>9</v>
      </c>
      <c r="I203" s="37">
        <v>59</v>
      </c>
      <c r="J203" s="11">
        <f t="shared" ref="J203:J206" si="64">K203*I203</f>
        <v>885</v>
      </c>
      <c r="K203" s="7">
        <v>15</v>
      </c>
    </row>
    <row r="204" spans="1:12" s="13" customFormat="1" ht="12" thickBot="1" x14ac:dyDescent="0.25">
      <c r="A204" s="44">
        <v>330</v>
      </c>
      <c r="B204" s="48" t="s">
        <v>120</v>
      </c>
      <c r="C204" s="48" t="s">
        <v>120</v>
      </c>
      <c r="D204" s="8" t="s">
        <v>207</v>
      </c>
      <c r="E204" s="9"/>
      <c r="F204" s="10"/>
      <c r="G204" s="10">
        <v>210</v>
      </c>
      <c r="H204" s="23" t="s">
        <v>9</v>
      </c>
      <c r="I204" s="37">
        <v>834.31</v>
      </c>
      <c r="J204" s="11">
        <f t="shared" si="64"/>
        <v>12514.65</v>
      </c>
      <c r="K204" s="7">
        <v>15</v>
      </c>
    </row>
    <row r="205" spans="1:12" s="13" customFormat="1" ht="12" thickBot="1" x14ac:dyDescent="0.25">
      <c r="A205" s="44">
        <v>331</v>
      </c>
      <c r="B205" s="48" t="s">
        <v>120</v>
      </c>
      <c r="C205" s="48" t="s">
        <v>120</v>
      </c>
      <c r="D205" s="8" t="s">
        <v>208</v>
      </c>
      <c r="E205" s="9"/>
      <c r="F205" s="10"/>
      <c r="G205" s="10">
        <v>2116</v>
      </c>
      <c r="H205" s="23" t="s">
        <v>9</v>
      </c>
      <c r="I205" s="37">
        <v>600</v>
      </c>
      <c r="J205" s="11">
        <f t="shared" si="64"/>
        <v>40200</v>
      </c>
      <c r="K205" s="7">
        <v>67</v>
      </c>
    </row>
    <row r="206" spans="1:12" s="13" customFormat="1" ht="12" thickBot="1" x14ac:dyDescent="0.25">
      <c r="A206" s="44">
        <v>332</v>
      </c>
      <c r="B206" s="48" t="s">
        <v>120</v>
      </c>
      <c r="C206" s="48" t="s">
        <v>120</v>
      </c>
      <c r="D206" s="8" t="s">
        <v>212</v>
      </c>
      <c r="E206" s="9"/>
      <c r="F206" s="10"/>
      <c r="G206" s="10">
        <v>2412</v>
      </c>
      <c r="H206" s="23" t="s">
        <v>9</v>
      </c>
      <c r="I206" s="37">
        <v>1964</v>
      </c>
      <c r="J206" s="11">
        <f t="shared" si="64"/>
        <v>19640</v>
      </c>
      <c r="K206" s="7">
        <v>10</v>
      </c>
    </row>
    <row r="207" spans="1:12" s="13" customFormat="1" ht="12" thickBot="1" x14ac:dyDescent="0.25">
      <c r="A207" s="44">
        <v>333</v>
      </c>
      <c r="B207" s="48" t="s">
        <v>120</v>
      </c>
      <c r="C207" s="48" t="s">
        <v>120</v>
      </c>
      <c r="D207" s="8" t="s">
        <v>122</v>
      </c>
      <c r="E207" s="9"/>
      <c r="F207" s="10"/>
      <c r="G207" s="10">
        <v>265</v>
      </c>
      <c r="H207" s="23" t="s">
        <v>9</v>
      </c>
      <c r="I207" s="37">
        <v>8142</v>
      </c>
      <c r="J207" s="11">
        <f t="shared" ref="J207" si="65">K207*I207</f>
        <v>179124</v>
      </c>
      <c r="K207" s="7">
        <v>22</v>
      </c>
    </row>
    <row r="208" spans="1:12" s="13" customFormat="1" ht="12" thickBot="1" x14ac:dyDescent="0.25">
      <c r="A208" s="44">
        <v>334</v>
      </c>
      <c r="B208" s="48" t="s">
        <v>120</v>
      </c>
      <c r="C208" s="48" t="s">
        <v>120</v>
      </c>
      <c r="D208" s="8" t="s">
        <v>209</v>
      </c>
      <c r="E208" s="9"/>
      <c r="F208" s="10"/>
      <c r="G208" s="10">
        <v>2602</v>
      </c>
      <c r="H208" s="23" t="s">
        <v>9</v>
      </c>
      <c r="I208" s="37">
        <v>1500</v>
      </c>
      <c r="J208" s="11">
        <f t="shared" ref="J208" si="66">K208*I208</f>
        <v>3000</v>
      </c>
      <c r="K208" s="7">
        <v>2</v>
      </c>
    </row>
    <row r="209" spans="1:11" s="13" customFormat="1" ht="12" thickBot="1" x14ac:dyDescent="0.25">
      <c r="A209" s="44">
        <v>335</v>
      </c>
      <c r="B209" s="48" t="s">
        <v>120</v>
      </c>
      <c r="C209" s="48" t="s">
        <v>120</v>
      </c>
      <c r="D209" s="8" t="s">
        <v>210</v>
      </c>
      <c r="E209" s="9"/>
      <c r="F209" s="10"/>
      <c r="G209" s="10">
        <v>2640</v>
      </c>
      <c r="H209" s="23" t="s">
        <v>9</v>
      </c>
      <c r="I209" s="37">
        <v>960</v>
      </c>
      <c r="J209" s="11">
        <f t="shared" ref="J209" si="67">K209*I209</f>
        <v>4800</v>
      </c>
      <c r="K209" s="7">
        <v>5</v>
      </c>
    </row>
    <row r="210" spans="1:11" s="13" customFormat="1" ht="12" thickBot="1" x14ac:dyDescent="0.25">
      <c r="A210" s="44">
        <v>336</v>
      </c>
      <c r="B210" s="48" t="s">
        <v>120</v>
      </c>
      <c r="C210" s="48" t="s">
        <v>120</v>
      </c>
      <c r="D210" s="8" t="s">
        <v>213</v>
      </c>
      <c r="E210" s="9"/>
      <c r="F210" s="10"/>
      <c r="G210" s="10">
        <v>1912</v>
      </c>
      <c r="H210" s="23" t="s">
        <v>9</v>
      </c>
      <c r="I210" s="37">
        <v>6850</v>
      </c>
      <c r="J210" s="11">
        <f t="shared" ref="J210" si="68">K210*I210</f>
        <v>6850</v>
      </c>
      <c r="K210" s="7">
        <v>1</v>
      </c>
    </row>
    <row r="211" spans="1:11" s="12" customFormat="1" ht="12" thickBot="1" x14ac:dyDescent="0.25">
      <c r="A211" s="6">
        <v>337</v>
      </c>
      <c r="B211" s="48" t="s">
        <v>120</v>
      </c>
      <c r="C211" s="48" t="s">
        <v>120</v>
      </c>
      <c r="D211" s="8" t="s">
        <v>41</v>
      </c>
      <c r="E211" s="9"/>
      <c r="F211" s="10"/>
      <c r="G211" s="23">
        <v>368</v>
      </c>
      <c r="H211" s="23" t="s">
        <v>9</v>
      </c>
      <c r="I211" s="11">
        <v>2696.61</v>
      </c>
      <c r="J211" s="11">
        <f t="shared" si="60"/>
        <v>124044.06000000001</v>
      </c>
      <c r="K211" s="7">
        <v>46</v>
      </c>
    </row>
    <row r="212" spans="1:11" s="12" customFormat="1" ht="12" thickBot="1" x14ac:dyDescent="0.25">
      <c r="A212" s="6">
        <v>338</v>
      </c>
      <c r="B212" s="48" t="s">
        <v>120</v>
      </c>
      <c r="C212" s="48" t="s">
        <v>120</v>
      </c>
      <c r="D212" s="8" t="s">
        <v>211</v>
      </c>
      <c r="E212" s="9"/>
      <c r="F212" s="10"/>
      <c r="G212" s="23">
        <v>2638</v>
      </c>
      <c r="H212" s="23" t="s">
        <v>9</v>
      </c>
      <c r="I212" s="11">
        <v>240</v>
      </c>
      <c r="J212" s="11">
        <f t="shared" ref="J212" si="69">K212*I212</f>
        <v>1440</v>
      </c>
      <c r="K212" s="7">
        <v>6</v>
      </c>
    </row>
    <row r="213" spans="1:11" s="12" customFormat="1" ht="12" thickBot="1" x14ac:dyDescent="0.25">
      <c r="A213" s="6">
        <v>339</v>
      </c>
      <c r="B213" s="48" t="s">
        <v>120</v>
      </c>
      <c r="C213" s="48" t="s">
        <v>120</v>
      </c>
      <c r="D213" s="8" t="s">
        <v>214</v>
      </c>
      <c r="E213" s="9"/>
      <c r="F213" s="10"/>
      <c r="G213" s="23">
        <v>2048</v>
      </c>
      <c r="H213" s="23" t="s">
        <v>9</v>
      </c>
      <c r="I213" s="11">
        <v>23836.93</v>
      </c>
      <c r="J213" s="11">
        <f t="shared" ref="J213" si="70">K213*I213</f>
        <v>1406378.87</v>
      </c>
      <c r="K213" s="7">
        <v>59</v>
      </c>
    </row>
    <row r="214" spans="1:11" s="12" customFormat="1" ht="12" thickBot="1" x14ac:dyDescent="0.25">
      <c r="A214" s="6">
        <v>340</v>
      </c>
      <c r="B214" s="48" t="s">
        <v>120</v>
      </c>
      <c r="C214" s="48" t="s">
        <v>120</v>
      </c>
      <c r="D214" s="8" t="s">
        <v>215</v>
      </c>
      <c r="E214" s="9"/>
      <c r="F214" s="10"/>
      <c r="G214" s="23">
        <v>252</v>
      </c>
      <c r="H214" s="23" t="s">
        <v>9</v>
      </c>
      <c r="I214" s="11">
        <v>4200</v>
      </c>
      <c r="J214" s="11">
        <f t="shared" ref="J214" si="71">K214*I214</f>
        <v>155400</v>
      </c>
      <c r="K214" s="7">
        <v>37</v>
      </c>
    </row>
    <row r="215" spans="1:11" s="12" customFormat="1" ht="12" thickBot="1" x14ac:dyDescent="0.25">
      <c r="A215" s="6">
        <v>341</v>
      </c>
      <c r="B215" s="48" t="s">
        <v>120</v>
      </c>
      <c r="C215" s="48" t="s">
        <v>120</v>
      </c>
      <c r="D215" s="8" t="s">
        <v>218</v>
      </c>
      <c r="E215" s="9"/>
      <c r="F215" s="10"/>
      <c r="G215" s="23">
        <v>309</v>
      </c>
      <c r="H215" s="23" t="s">
        <v>9</v>
      </c>
      <c r="I215" s="11">
        <v>1300</v>
      </c>
      <c r="J215" s="11">
        <f t="shared" ref="J215:J224" si="72">K215*I215</f>
        <v>24700</v>
      </c>
      <c r="K215" s="7">
        <v>19</v>
      </c>
    </row>
    <row r="216" spans="1:11" s="12" customFormat="1" ht="12" thickBot="1" x14ac:dyDescent="0.25">
      <c r="A216" s="6">
        <v>342</v>
      </c>
      <c r="B216" s="48" t="s">
        <v>120</v>
      </c>
      <c r="C216" s="48" t="s">
        <v>120</v>
      </c>
      <c r="D216" s="8" t="s">
        <v>219</v>
      </c>
      <c r="E216" s="9"/>
      <c r="F216" s="10"/>
      <c r="G216" s="23">
        <v>308</v>
      </c>
      <c r="H216" s="23" t="s">
        <v>9</v>
      </c>
      <c r="I216" s="11">
        <v>1300</v>
      </c>
      <c r="J216" s="11">
        <f t="shared" si="72"/>
        <v>5200</v>
      </c>
      <c r="K216" s="7">
        <v>4</v>
      </c>
    </row>
    <row r="217" spans="1:11" s="12" customFormat="1" ht="12" thickBot="1" x14ac:dyDescent="0.25">
      <c r="A217" s="6">
        <v>343</v>
      </c>
      <c r="B217" s="48" t="s">
        <v>120</v>
      </c>
      <c r="C217" s="48" t="s">
        <v>120</v>
      </c>
      <c r="D217" s="8" t="s">
        <v>220</v>
      </c>
      <c r="E217" s="9"/>
      <c r="F217" s="10"/>
      <c r="G217" s="23">
        <v>311</v>
      </c>
      <c r="H217" s="23" t="s">
        <v>9</v>
      </c>
      <c r="I217" s="11">
        <v>1300</v>
      </c>
      <c r="J217" s="11">
        <f t="shared" si="72"/>
        <v>2600</v>
      </c>
      <c r="K217" s="7">
        <v>2</v>
      </c>
    </row>
    <row r="218" spans="1:11" s="12" customFormat="1" ht="12" thickBot="1" x14ac:dyDescent="0.25">
      <c r="A218" s="6">
        <v>344</v>
      </c>
      <c r="B218" s="48" t="s">
        <v>120</v>
      </c>
      <c r="C218" s="48" t="s">
        <v>120</v>
      </c>
      <c r="D218" s="8" t="s">
        <v>221</v>
      </c>
      <c r="E218" s="9"/>
      <c r="F218" s="10"/>
      <c r="G218" s="23">
        <v>306</v>
      </c>
      <c r="H218" s="23" t="s">
        <v>9</v>
      </c>
      <c r="I218" s="11">
        <v>2850</v>
      </c>
      <c r="J218" s="11">
        <f t="shared" si="72"/>
        <v>116850</v>
      </c>
      <c r="K218" s="7">
        <v>41</v>
      </c>
    </row>
    <row r="219" spans="1:11" s="12" customFormat="1" ht="12" thickBot="1" x14ac:dyDescent="0.25">
      <c r="A219" s="6">
        <v>345</v>
      </c>
      <c r="B219" s="48" t="s">
        <v>120</v>
      </c>
      <c r="C219" s="48" t="s">
        <v>120</v>
      </c>
      <c r="D219" s="8" t="s">
        <v>221</v>
      </c>
      <c r="E219" s="9"/>
      <c r="F219" s="10"/>
      <c r="G219" s="23">
        <v>312</v>
      </c>
      <c r="H219" s="23" t="s">
        <v>9</v>
      </c>
      <c r="I219" s="11">
        <v>1100</v>
      </c>
      <c r="J219" s="11">
        <f t="shared" si="72"/>
        <v>34100</v>
      </c>
      <c r="K219" s="7">
        <v>31</v>
      </c>
    </row>
    <row r="220" spans="1:11" s="12" customFormat="1" ht="12" thickBot="1" x14ac:dyDescent="0.25">
      <c r="A220" s="6">
        <v>346</v>
      </c>
      <c r="B220" s="48" t="s">
        <v>120</v>
      </c>
      <c r="C220" s="48" t="s">
        <v>120</v>
      </c>
      <c r="D220" s="8" t="s">
        <v>222</v>
      </c>
      <c r="E220" s="9"/>
      <c r="F220" s="10"/>
      <c r="G220" s="23">
        <v>1363</v>
      </c>
      <c r="H220" s="23" t="s">
        <v>9</v>
      </c>
      <c r="I220" s="11">
        <v>2850</v>
      </c>
      <c r="J220" s="11">
        <f t="shared" si="72"/>
        <v>31350</v>
      </c>
      <c r="K220" s="7">
        <v>11</v>
      </c>
    </row>
    <row r="221" spans="1:11" s="12" customFormat="1" ht="12" thickBot="1" x14ac:dyDescent="0.25">
      <c r="A221" s="6">
        <v>347</v>
      </c>
      <c r="B221" s="48" t="s">
        <v>120</v>
      </c>
      <c r="C221" s="48" t="s">
        <v>120</v>
      </c>
      <c r="D221" s="8" t="s">
        <v>223</v>
      </c>
      <c r="E221" s="9"/>
      <c r="F221" s="10"/>
      <c r="G221" s="23">
        <v>316</v>
      </c>
      <c r="H221" s="23" t="s">
        <v>9</v>
      </c>
      <c r="I221" s="11">
        <v>1100</v>
      </c>
      <c r="J221" s="11">
        <f t="shared" si="72"/>
        <v>26400</v>
      </c>
      <c r="K221" s="7">
        <v>24</v>
      </c>
    </row>
    <row r="222" spans="1:11" s="12" customFormat="1" ht="12" thickBot="1" x14ac:dyDescent="0.25">
      <c r="A222" s="6">
        <v>348</v>
      </c>
      <c r="B222" s="48" t="s">
        <v>120</v>
      </c>
      <c r="C222" s="48" t="s">
        <v>120</v>
      </c>
      <c r="D222" s="8" t="s">
        <v>224</v>
      </c>
      <c r="E222" s="9"/>
      <c r="F222" s="10"/>
      <c r="G222" s="23">
        <v>315</v>
      </c>
      <c r="H222" s="23" t="s">
        <v>9</v>
      </c>
      <c r="I222" s="11">
        <v>3200</v>
      </c>
      <c r="J222" s="11">
        <f t="shared" si="72"/>
        <v>6400</v>
      </c>
      <c r="K222" s="7">
        <v>2</v>
      </c>
    </row>
    <row r="223" spans="1:11" s="12" customFormat="1" ht="12" thickBot="1" x14ac:dyDescent="0.25">
      <c r="A223" s="6">
        <v>349</v>
      </c>
      <c r="B223" s="48" t="s">
        <v>120</v>
      </c>
      <c r="C223" s="48" t="s">
        <v>120</v>
      </c>
      <c r="D223" s="8" t="s">
        <v>225</v>
      </c>
      <c r="E223" s="9"/>
      <c r="F223" s="10"/>
      <c r="G223" s="23">
        <v>314</v>
      </c>
      <c r="H223" s="23" t="s">
        <v>9</v>
      </c>
      <c r="I223" s="11">
        <v>2800</v>
      </c>
      <c r="J223" s="11">
        <f t="shared" si="72"/>
        <v>44800</v>
      </c>
      <c r="K223" s="7">
        <v>16</v>
      </c>
    </row>
    <row r="224" spans="1:11" s="12" customFormat="1" ht="12" thickBot="1" x14ac:dyDescent="0.25">
      <c r="A224" s="6">
        <v>350</v>
      </c>
      <c r="B224" s="48" t="s">
        <v>120</v>
      </c>
      <c r="C224" s="48" t="s">
        <v>120</v>
      </c>
      <c r="D224" s="8" t="s">
        <v>226</v>
      </c>
      <c r="E224" s="9"/>
      <c r="F224" s="10"/>
      <c r="G224" s="23">
        <v>313</v>
      </c>
      <c r="H224" s="23" t="s">
        <v>9</v>
      </c>
      <c r="I224" s="11">
        <v>2800</v>
      </c>
      <c r="J224" s="11">
        <f t="shared" si="72"/>
        <v>36400</v>
      </c>
      <c r="K224" s="7">
        <v>13</v>
      </c>
    </row>
    <row r="225" spans="1:12" s="12" customFormat="1" ht="12" thickBot="1" x14ac:dyDescent="0.25">
      <c r="A225" s="6">
        <v>351</v>
      </c>
      <c r="B225" s="48" t="s">
        <v>120</v>
      </c>
      <c r="C225" s="48" t="s">
        <v>120</v>
      </c>
      <c r="D225" s="8" t="s">
        <v>265</v>
      </c>
      <c r="E225" s="9"/>
      <c r="F225" s="9"/>
      <c r="G225" s="23">
        <v>2635</v>
      </c>
      <c r="H225" s="23" t="s">
        <v>9</v>
      </c>
      <c r="I225" s="11">
        <v>2280</v>
      </c>
      <c r="J225" s="11">
        <f t="shared" ref="J225:J231" si="73">K225*I225</f>
        <v>27360</v>
      </c>
      <c r="K225" s="7">
        <v>12</v>
      </c>
    </row>
    <row r="226" spans="1:12" s="12" customFormat="1" ht="12" thickBot="1" x14ac:dyDescent="0.25">
      <c r="A226" s="6">
        <v>352</v>
      </c>
      <c r="B226" s="48" t="s">
        <v>120</v>
      </c>
      <c r="C226" s="48" t="s">
        <v>120</v>
      </c>
      <c r="D226" s="8" t="s">
        <v>266</v>
      </c>
      <c r="E226" s="9"/>
      <c r="F226" s="9"/>
      <c r="G226" s="23">
        <v>1784</v>
      </c>
      <c r="H226" s="23" t="s">
        <v>9</v>
      </c>
      <c r="I226" s="11">
        <v>1320</v>
      </c>
      <c r="J226" s="11">
        <f t="shared" si="73"/>
        <v>13200</v>
      </c>
      <c r="K226" s="7">
        <v>10</v>
      </c>
    </row>
    <row r="227" spans="1:12" s="12" customFormat="1" ht="12" thickBot="1" x14ac:dyDescent="0.25">
      <c r="A227" s="6">
        <v>353</v>
      </c>
      <c r="B227" s="48" t="s">
        <v>120</v>
      </c>
      <c r="C227" s="48" t="s">
        <v>120</v>
      </c>
      <c r="D227" s="8" t="s">
        <v>267</v>
      </c>
      <c r="E227" s="9"/>
      <c r="F227" s="10"/>
      <c r="G227" s="23">
        <v>261</v>
      </c>
      <c r="H227" s="23" t="s">
        <v>9</v>
      </c>
      <c r="I227" s="11">
        <v>3500</v>
      </c>
      <c r="J227" s="11">
        <f t="shared" si="73"/>
        <v>10500</v>
      </c>
      <c r="K227" s="7">
        <v>3</v>
      </c>
    </row>
    <row r="228" spans="1:12" s="12" customFormat="1" ht="12" thickBot="1" x14ac:dyDescent="0.25">
      <c r="A228" s="6">
        <v>354</v>
      </c>
      <c r="B228" s="48" t="s">
        <v>120</v>
      </c>
      <c r="C228" s="48" t="s">
        <v>120</v>
      </c>
      <c r="D228" s="8" t="s">
        <v>268</v>
      </c>
      <c r="E228" s="9"/>
      <c r="F228" s="9"/>
      <c r="G228" s="23">
        <v>2636</v>
      </c>
      <c r="H228" s="23" t="s">
        <v>9</v>
      </c>
      <c r="I228" s="11">
        <v>200</v>
      </c>
      <c r="J228" s="11">
        <f t="shared" si="73"/>
        <v>80000</v>
      </c>
      <c r="K228" s="7">
        <v>400</v>
      </c>
    </row>
    <row r="229" spans="1:12" s="12" customFormat="1" ht="12" thickBot="1" x14ac:dyDescent="0.25">
      <c r="A229" s="6">
        <v>355</v>
      </c>
      <c r="B229" s="48" t="s">
        <v>120</v>
      </c>
      <c r="C229" s="48" t="s">
        <v>120</v>
      </c>
      <c r="D229" s="8" t="s">
        <v>269</v>
      </c>
      <c r="E229" s="9"/>
      <c r="F229" s="9"/>
      <c r="G229" s="23">
        <v>1783</v>
      </c>
      <c r="H229" s="23" t="s">
        <v>9</v>
      </c>
      <c r="I229" s="11">
        <v>780</v>
      </c>
      <c r="J229" s="11">
        <f t="shared" si="73"/>
        <v>1560</v>
      </c>
      <c r="K229" s="7">
        <v>2</v>
      </c>
    </row>
    <row r="230" spans="1:12" s="12" customFormat="1" ht="12" thickBot="1" x14ac:dyDescent="0.25">
      <c r="A230" s="6">
        <v>356</v>
      </c>
      <c r="B230" s="48" t="s">
        <v>120</v>
      </c>
      <c r="C230" s="48" t="s">
        <v>120</v>
      </c>
      <c r="D230" s="8" t="s">
        <v>270</v>
      </c>
      <c r="E230" s="9"/>
      <c r="F230" s="10"/>
      <c r="G230" s="23">
        <v>273</v>
      </c>
      <c r="H230" s="23" t="s">
        <v>9</v>
      </c>
      <c r="I230" s="11">
        <v>750</v>
      </c>
      <c r="J230" s="11">
        <f t="shared" si="73"/>
        <v>750</v>
      </c>
      <c r="K230" s="7">
        <v>1</v>
      </c>
    </row>
    <row r="231" spans="1:12" s="12" customFormat="1" ht="12" thickBot="1" x14ac:dyDescent="0.25">
      <c r="A231" s="6">
        <v>357</v>
      </c>
      <c r="B231" s="48" t="s">
        <v>120</v>
      </c>
      <c r="C231" s="48" t="s">
        <v>120</v>
      </c>
      <c r="D231" s="8" t="s">
        <v>271</v>
      </c>
      <c r="E231" s="9"/>
      <c r="F231" s="9"/>
      <c r="G231" s="23">
        <v>540</v>
      </c>
      <c r="H231" s="23" t="s">
        <v>9</v>
      </c>
      <c r="I231" s="11">
        <v>120</v>
      </c>
      <c r="J231" s="11">
        <f t="shared" si="73"/>
        <v>5880</v>
      </c>
      <c r="K231" s="7">
        <v>49</v>
      </c>
    </row>
    <row r="232" spans="1:12" s="3" customFormat="1" ht="12" thickBot="1" x14ac:dyDescent="0.25">
      <c r="A232" s="15"/>
      <c r="B232" s="15"/>
      <c r="C232" s="15"/>
      <c r="D232" s="38"/>
      <c r="E232" s="38"/>
      <c r="F232" s="38"/>
      <c r="G232" s="39"/>
      <c r="H232" s="15" t="s">
        <v>52</v>
      </c>
      <c r="I232" s="16">
        <f>SUM(I190:I231)</f>
        <v>148285.5</v>
      </c>
      <c r="J232" s="16">
        <f>SUM(J190:J231)</f>
        <v>5116187.04</v>
      </c>
      <c r="K232" s="41">
        <f>SUM(K190:K231)</f>
        <v>1535</v>
      </c>
    </row>
    <row r="233" spans="1:12" s="3" customFormat="1" ht="12" thickBot="1" x14ac:dyDescent="0.25">
      <c r="A233" s="15"/>
      <c r="B233" s="15"/>
      <c r="C233" s="15"/>
      <c r="D233" s="15"/>
      <c r="E233" s="15"/>
      <c r="F233" s="15"/>
      <c r="G233" s="15"/>
      <c r="H233" s="15"/>
      <c r="I233" s="32"/>
      <c r="J233" s="32"/>
      <c r="K233" s="39"/>
    </row>
    <row r="234" spans="1:12" x14ac:dyDescent="0.2">
      <c r="A234" s="77" t="s">
        <v>0</v>
      </c>
      <c r="B234" s="65" t="s">
        <v>1</v>
      </c>
      <c r="C234" s="65" t="s">
        <v>2</v>
      </c>
      <c r="D234" s="70" t="s">
        <v>3</v>
      </c>
      <c r="E234" s="71"/>
      <c r="F234" s="72"/>
      <c r="G234" s="65" t="s">
        <v>4</v>
      </c>
      <c r="H234" s="65" t="s">
        <v>5</v>
      </c>
      <c r="I234" s="63" t="s">
        <v>6</v>
      </c>
      <c r="J234" s="63" t="s">
        <v>8</v>
      </c>
      <c r="K234" s="65" t="s">
        <v>7</v>
      </c>
    </row>
    <row r="235" spans="1:12" x14ac:dyDescent="0.2">
      <c r="A235" s="78"/>
      <c r="B235" s="66"/>
      <c r="C235" s="66"/>
      <c r="D235" s="73"/>
      <c r="E235" s="74"/>
      <c r="F235" s="75"/>
      <c r="G235" s="66"/>
      <c r="H235" s="66"/>
      <c r="I235" s="64"/>
      <c r="J235" s="64"/>
      <c r="K235" s="66"/>
    </row>
    <row r="236" spans="1:12" ht="12" thickBot="1" x14ac:dyDescent="0.25">
      <c r="A236" s="78"/>
      <c r="B236" s="66"/>
      <c r="C236" s="66"/>
      <c r="D236" s="73"/>
      <c r="E236" s="74"/>
      <c r="F236" s="75"/>
      <c r="G236" s="66"/>
      <c r="H236" s="66"/>
      <c r="I236" s="64"/>
      <c r="J236" s="64"/>
      <c r="K236" s="66"/>
    </row>
    <row r="237" spans="1:12" ht="12" thickBot="1" x14ac:dyDescent="0.25">
      <c r="A237" s="4"/>
      <c r="B237" s="5"/>
      <c r="C237" s="76" t="s">
        <v>50</v>
      </c>
      <c r="D237" s="67"/>
      <c r="E237" s="67"/>
      <c r="F237" s="67"/>
      <c r="G237" s="67"/>
      <c r="H237" s="67"/>
      <c r="I237" s="67"/>
      <c r="J237" s="67"/>
      <c r="K237" s="68"/>
    </row>
    <row r="238" spans="1:12" s="13" customFormat="1" ht="12" thickBot="1" x14ac:dyDescent="0.25">
      <c r="A238" s="6">
        <v>387</v>
      </c>
      <c r="B238" s="48">
        <v>45839</v>
      </c>
      <c r="C238" s="48">
        <v>45931</v>
      </c>
      <c r="D238" s="8" t="s">
        <v>56</v>
      </c>
      <c r="E238" s="9"/>
      <c r="F238" s="10"/>
      <c r="G238" s="23">
        <v>1420</v>
      </c>
      <c r="H238" s="23" t="s">
        <v>9</v>
      </c>
      <c r="I238" s="11">
        <v>419.5</v>
      </c>
      <c r="J238" s="11">
        <f t="shared" ref="J238" si="74">K238*I238</f>
        <v>6292.5</v>
      </c>
      <c r="K238" s="7">
        <v>15</v>
      </c>
      <c r="L238" s="12"/>
    </row>
    <row r="239" spans="1:12" s="13" customFormat="1" ht="12" thickBot="1" x14ac:dyDescent="0.25">
      <c r="A239" s="6">
        <v>388</v>
      </c>
      <c r="B239" s="48">
        <v>45839</v>
      </c>
      <c r="C239" s="48">
        <v>45931</v>
      </c>
      <c r="D239" s="8" t="s">
        <v>57</v>
      </c>
      <c r="E239" s="9"/>
      <c r="F239" s="10"/>
      <c r="G239" s="23">
        <v>1418</v>
      </c>
      <c r="H239" s="23" t="s">
        <v>9</v>
      </c>
      <c r="I239" s="11">
        <v>419.5</v>
      </c>
      <c r="J239" s="11">
        <f t="shared" ref="J239:J242" si="75">K239*I239</f>
        <v>5034</v>
      </c>
      <c r="K239" s="7">
        <v>12</v>
      </c>
      <c r="L239" s="12"/>
    </row>
    <row r="240" spans="1:12" s="13" customFormat="1" ht="12" thickBot="1" x14ac:dyDescent="0.25">
      <c r="A240" s="6">
        <v>389</v>
      </c>
      <c r="B240" s="48">
        <v>45839</v>
      </c>
      <c r="C240" s="48">
        <v>45931</v>
      </c>
      <c r="D240" s="8" t="s">
        <v>58</v>
      </c>
      <c r="E240" s="9"/>
      <c r="F240" s="10"/>
      <c r="G240" s="23">
        <v>1421</v>
      </c>
      <c r="H240" s="23" t="s">
        <v>9</v>
      </c>
      <c r="I240" s="11">
        <v>419.5</v>
      </c>
      <c r="J240" s="11">
        <f t="shared" si="75"/>
        <v>5034</v>
      </c>
      <c r="K240" s="7">
        <v>12</v>
      </c>
      <c r="L240" s="12"/>
    </row>
    <row r="241" spans="1:12" s="13" customFormat="1" ht="12" thickBot="1" x14ac:dyDescent="0.25">
      <c r="A241" s="35">
        <v>390</v>
      </c>
      <c r="B241" s="48">
        <v>45839</v>
      </c>
      <c r="C241" s="48">
        <v>45931</v>
      </c>
      <c r="D241" s="8" t="s">
        <v>59</v>
      </c>
      <c r="E241" s="9"/>
      <c r="F241" s="10"/>
      <c r="G241" s="50">
        <v>1419</v>
      </c>
      <c r="H241" s="50" t="s">
        <v>9</v>
      </c>
      <c r="I241" s="11">
        <v>419.5</v>
      </c>
      <c r="J241" s="11">
        <f t="shared" si="75"/>
        <v>6292.5</v>
      </c>
      <c r="K241" s="7">
        <v>15</v>
      </c>
      <c r="L241" s="12"/>
    </row>
    <row r="242" spans="1:12" s="12" customFormat="1" ht="12" thickBot="1" x14ac:dyDescent="0.25">
      <c r="A242" s="6">
        <v>391</v>
      </c>
      <c r="B242" s="48">
        <v>45839</v>
      </c>
      <c r="C242" s="48">
        <v>45931</v>
      </c>
      <c r="D242" s="60" t="s">
        <v>51</v>
      </c>
      <c r="E242" s="61"/>
      <c r="F242" s="62"/>
      <c r="G242" s="23">
        <v>410</v>
      </c>
      <c r="H242" s="23" t="s">
        <v>9</v>
      </c>
      <c r="I242" s="11">
        <v>31.99</v>
      </c>
      <c r="J242" s="11">
        <f t="shared" si="75"/>
        <v>4702.53</v>
      </c>
      <c r="K242" s="7">
        <v>147</v>
      </c>
    </row>
    <row r="243" spans="1:12" s="13" customFormat="1" ht="12" thickBot="1" x14ac:dyDescent="0.25">
      <c r="C243" s="69"/>
      <c r="D243" s="69"/>
      <c r="E243" s="69"/>
      <c r="F243" s="69"/>
      <c r="G243" s="69"/>
      <c r="H243" s="29" t="s">
        <v>52</v>
      </c>
      <c r="I243" s="45">
        <f>SUM(I238:I242)</f>
        <v>1709.99</v>
      </c>
      <c r="J243" s="45">
        <f>SUM(J238:J242)</f>
        <v>27355.53</v>
      </c>
      <c r="K243" s="45">
        <f>SUM(K238:K242)</f>
        <v>201</v>
      </c>
      <c r="L243" s="12"/>
    </row>
    <row r="244" spans="1:12" s="13" customFormat="1" ht="12.75" thickTop="1" thickBot="1" x14ac:dyDescent="0.25">
      <c r="C244" s="29"/>
      <c r="D244" s="29"/>
      <c r="E244" s="29"/>
      <c r="F244" s="29"/>
      <c r="G244" s="29"/>
      <c r="H244" s="29"/>
      <c r="I244" s="58"/>
      <c r="J244" s="58"/>
      <c r="K244" s="58"/>
      <c r="L244" s="12"/>
    </row>
    <row r="245" spans="1:12" ht="12.75" customHeight="1" x14ac:dyDescent="0.2">
      <c r="A245" s="77" t="s">
        <v>0</v>
      </c>
      <c r="B245" s="65" t="s">
        <v>1</v>
      </c>
      <c r="C245" s="65" t="s">
        <v>2</v>
      </c>
      <c r="D245" s="70" t="s">
        <v>3</v>
      </c>
      <c r="E245" s="71"/>
      <c r="F245" s="72"/>
      <c r="G245" s="65" t="s">
        <v>4</v>
      </c>
      <c r="H245" s="65" t="s">
        <v>5</v>
      </c>
      <c r="I245" s="63" t="s">
        <v>6</v>
      </c>
      <c r="J245" s="63" t="s">
        <v>8</v>
      </c>
      <c r="K245" s="65" t="s">
        <v>7</v>
      </c>
    </row>
    <row r="246" spans="1:12" x14ac:dyDescent="0.2">
      <c r="A246" s="78"/>
      <c r="B246" s="66"/>
      <c r="C246" s="66"/>
      <c r="D246" s="73"/>
      <c r="E246" s="74"/>
      <c r="F246" s="75"/>
      <c r="G246" s="66"/>
      <c r="H246" s="66"/>
      <c r="I246" s="64"/>
      <c r="J246" s="64"/>
      <c r="K246" s="66"/>
    </row>
    <row r="247" spans="1:12" ht="12" thickBot="1" x14ac:dyDescent="0.25">
      <c r="A247" s="78"/>
      <c r="B247" s="66"/>
      <c r="C247" s="66"/>
      <c r="D247" s="73"/>
      <c r="E247" s="74"/>
      <c r="F247" s="75"/>
      <c r="G247" s="66"/>
      <c r="H247" s="66"/>
      <c r="I247" s="64"/>
      <c r="J247" s="64"/>
      <c r="K247" s="66"/>
    </row>
    <row r="248" spans="1:12" ht="12" thickBot="1" x14ac:dyDescent="0.25">
      <c r="A248" s="4"/>
      <c r="B248" s="5"/>
      <c r="C248" s="67" t="s">
        <v>20</v>
      </c>
      <c r="D248" s="67"/>
      <c r="E248" s="67"/>
      <c r="F248" s="67"/>
      <c r="G248" s="67"/>
      <c r="H248" s="67"/>
      <c r="I248" s="67"/>
      <c r="J248" s="67"/>
      <c r="K248" s="68"/>
    </row>
    <row r="249" spans="1:12" s="12" customFormat="1" ht="12" thickBot="1" x14ac:dyDescent="0.25">
      <c r="A249" s="46">
        <v>423</v>
      </c>
      <c r="B249" s="51">
        <v>45877</v>
      </c>
      <c r="C249" s="51">
        <v>45877</v>
      </c>
      <c r="D249" s="60" t="s">
        <v>71</v>
      </c>
      <c r="E249" s="61"/>
      <c r="F249" s="62"/>
      <c r="G249" s="23">
        <v>349</v>
      </c>
      <c r="H249" s="23" t="s">
        <v>9</v>
      </c>
      <c r="I249" s="28">
        <v>255</v>
      </c>
      <c r="J249" s="28">
        <f t="shared" ref="J249:J267" si="76">K249*I249</f>
        <v>510</v>
      </c>
      <c r="K249" s="22">
        <v>2</v>
      </c>
    </row>
    <row r="250" spans="1:12" s="12" customFormat="1" ht="12" thickBot="1" x14ac:dyDescent="0.25">
      <c r="A250" s="46">
        <v>424</v>
      </c>
      <c r="B250" s="51">
        <v>45877</v>
      </c>
      <c r="C250" s="51">
        <v>45877</v>
      </c>
      <c r="D250" s="60" t="s">
        <v>72</v>
      </c>
      <c r="E250" s="61"/>
      <c r="F250" s="62"/>
      <c r="G250" s="23">
        <v>2696</v>
      </c>
      <c r="H250" s="23" t="s">
        <v>105</v>
      </c>
      <c r="I250" s="28">
        <v>1054</v>
      </c>
      <c r="J250" s="28">
        <f t="shared" si="76"/>
        <v>10540</v>
      </c>
      <c r="K250" s="22">
        <v>10</v>
      </c>
    </row>
    <row r="251" spans="1:12" s="12" customFormat="1" ht="12" thickBot="1" x14ac:dyDescent="0.25">
      <c r="A251" s="46">
        <v>425</v>
      </c>
      <c r="B251" s="51">
        <v>45877</v>
      </c>
      <c r="C251" s="51">
        <v>45877</v>
      </c>
      <c r="D251" s="60" t="s">
        <v>73</v>
      </c>
      <c r="E251" s="61"/>
      <c r="F251" s="62"/>
      <c r="G251" s="23">
        <v>2013</v>
      </c>
      <c r="H251" s="23" t="s">
        <v>106</v>
      </c>
      <c r="I251" s="28">
        <v>3313.3</v>
      </c>
      <c r="J251" s="28">
        <f t="shared" si="76"/>
        <v>33133</v>
      </c>
      <c r="K251" s="22">
        <v>10</v>
      </c>
    </row>
    <row r="252" spans="1:12" s="12" customFormat="1" ht="12" thickBot="1" x14ac:dyDescent="0.25">
      <c r="A252" s="46">
        <v>426</v>
      </c>
      <c r="B252" s="51">
        <v>45877</v>
      </c>
      <c r="C252" s="51">
        <v>45877</v>
      </c>
      <c r="D252" s="60" t="s">
        <v>74</v>
      </c>
      <c r="E252" s="61"/>
      <c r="F252" s="62"/>
      <c r="G252" s="23">
        <v>2691</v>
      </c>
      <c r="H252" s="23" t="s">
        <v>106</v>
      </c>
      <c r="I252" s="28">
        <v>2478.6</v>
      </c>
      <c r="J252" s="28">
        <f t="shared" si="76"/>
        <v>2478.6</v>
      </c>
      <c r="K252" s="22">
        <v>1</v>
      </c>
    </row>
    <row r="253" spans="1:12" s="12" customFormat="1" ht="12" thickBot="1" x14ac:dyDescent="0.25">
      <c r="A253" s="46">
        <v>427</v>
      </c>
      <c r="B253" s="51">
        <v>45877</v>
      </c>
      <c r="C253" s="51">
        <v>45877</v>
      </c>
      <c r="D253" s="60" t="s">
        <v>75</v>
      </c>
      <c r="E253" s="61"/>
      <c r="F253" s="62"/>
      <c r="G253" s="23">
        <v>336</v>
      </c>
      <c r="H253" s="23" t="s">
        <v>106</v>
      </c>
      <c r="I253" s="28">
        <v>1166.2</v>
      </c>
      <c r="J253" s="28">
        <f t="shared" si="76"/>
        <v>17493</v>
      </c>
      <c r="K253" s="7">
        <v>15</v>
      </c>
    </row>
    <row r="254" spans="1:12" s="12" customFormat="1" ht="12" thickBot="1" x14ac:dyDescent="0.25">
      <c r="A254" s="46">
        <v>428</v>
      </c>
      <c r="B254" s="51">
        <v>45877</v>
      </c>
      <c r="C254" s="51">
        <v>45877</v>
      </c>
      <c r="D254" s="60" t="s">
        <v>76</v>
      </c>
      <c r="E254" s="61"/>
      <c r="F254" s="62"/>
      <c r="G254" s="49">
        <v>334</v>
      </c>
      <c r="H254" s="49" t="s">
        <v>106</v>
      </c>
      <c r="I254" s="28">
        <v>119</v>
      </c>
      <c r="J254" s="28">
        <f t="shared" si="76"/>
        <v>595</v>
      </c>
      <c r="K254" s="7">
        <v>5</v>
      </c>
    </row>
    <row r="255" spans="1:12" s="12" customFormat="1" ht="12" thickBot="1" x14ac:dyDescent="0.25">
      <c r="A255" s="46">
        <v>429</v>
      </c>
      <c r="B255" s="51">
        <v>45877</v>
      </c>
      <c r="C255" s="51">
        <v>45877</v>
      </c>
      <c r="D255" s="60" t="s">
        <v>77</v>
      </c>
      <c r="E255" s="61"/>
      <c r="F255" s="62"/>
      <c r="G255" s="49">
        <v>2690</v>
      </c>
      <c r="H255" s="49" t="s">
        <v>106</v>
      </c>
      <c r="I255" s="28">
        <v>1370.2</v>
      </c>
      <c r="J255" s="28">
        <f t="shared" si="76"/>
        <v>2740.4</v>
      </c>
      <c r="K255" s="7">
        <v>2</v>
      </c>
    </row>
    <row r="256" spans="1:12" s="12" customFormat="1" ht="12" thickBot="1" x14ac:dyDescent="0.25">
      <c r="A256" s="46">
        <v>430</v>
      </c>
      <c r="B256" s="51">
        <v>45877</v>
      </c>
      <c r="C256" s="51">
        <v>45877</v>
      </c>
      <c r="D256" s="60" t="s">
        <v>78</v>
      </c>
      <c r="E256" s="61"/>
      <c r="F256" s="62"/>
      <c r="G256" s="49">
        <v>1012</v>
      </c>
      <c r="H256" s="49" t="s">
        <v>107</v>
      </c>
      <c r="I256" s="28">
        <v>2380</v>
      </c>
      <c r="J256" s="28">
        <f t="shared" si="76"/>
        <v>2380</v>
      </c>
      <c r="K256" s="7">
        <v>1</v>
      </c>
    </row>
    <row r="257" spans="1:11" s="12" customFormat="1" ht="12" thickBot="1" x14ac:dyDescent="0.25">
      <c r="A257" s="46">
        <v>431</v>
      </c>
      <c r="B257" s="51">
        <v>45877</v>
      </c>
      <c r="C257" s="51">
        <v>45877</v>
      </c>
      <c r="D257" s="60" t="s">
        <v>79</v>
      </c>
      <c r="E257" s="61"/>
      <c r="F257" s="62"/>
      <c r="G257" s="49">
        <v>1899</v>
      </c>
      <c r="H257" s="49" t="s">
        <v>106</v>
      </c>
      <c r="I257" s="28">
        <v>1190</v>
      </c>
      <c r="J257" s="28">
        <f t="shared" si="76"/>
        <v>1190</v>
      </c>
      <c r="K257" s="7">
        <v>1</v>
      </c>
    </row>
    <row r="258" spans="1:11" s="12" customFormat="1" ht="12" thickBot="1" x14ac:dyDescent="0.25">
      <c r="A258" s="46">
        <v>432</v>
      </c>
      <c r="B258" s="51">
        <v>45877</v>
      </c>
      <c r="C258" s="51">
        <v>45877</v>
      </c>
      <c r="D258" s="60" t="s">
        <v>80</v>
      </c>
      <c r="E258" s="61"/>
      <c r="F258" s="62"/>
      <c r="G258" s="49">
        <v>1014</v>
      </c>
      <c r="H258" s="49" t="s">
        <v>9</v>
      </c>
      <c r="I258" s="28">
        <v>1071</v>
      </c>
      <c r="J258" s="28">
        <f t="shared" si="76"/>
        <v>2142</v>
      </c>
      <c r="K258" s="7">
        <v>2</v>
      </c>
    </row>
    <row r="259" spans="1:11" s="12" customFormat="1" ht="12" thickBot="1" x14ac:dyDescent="0.25">
      <c r="A259" s="46">
        <v>433</v>
      </c>
      <c r="B259" s="51">
        <v>45877</v>
      </c>
      <c r="C259" s="51">
        <v>45877</v>
      </c>
      <c r="D259" s="60" t="s">
        <v>81</v>
      </c>
      <c r="E259" s="61"/>
      <c r="F259" s="62"/>
      <c r="G259" s="49">
        <v>331</v>
      </c>
      <c r="H259" s="49" t="s">
        <v>106</v>
      </c>
      <c r="I259" s="28">
        <v>5406</v>
      </c>
      <c r="J259" s="28">
        <f t="shared" si="76"/>
        <v>108120</v>
      </c>
      <c r="K259" s="7">
        <v>20</v>
      </c>
    </row>
    <row r="260" spans="1:11" s="12" customFormat="1" ht="12" thickBot="1" x14ac:dyDescent="0.25">
      <c r="A260" s="46">
        <v>434</v>
      </c>
      <c r="B260" s="51">
        <v>45877</v>
      </c>
      <c r="C260" s="51">
        <v>45877</v>
      </c>
      <c r="D260" s="60" t="s">
        <v>82</v>
      </c>
      <c r="E260" s="61"/>
      <c r="F260" s="62"/>
      <c r="G260" s="49">
        <v>2475</v>
      </c>
      <c r="H260" s="49" t="s">
        <v>106</v>
      </c>
      <c r="I260" s="28">
        <v>5230.8999999999996</v>
      </c>
      <c r="J260" s="28">
        <f t="shared" si="76"/>
        <v>47078.1</v>
      </c>
      <c r="K260" s="7">
        <v>9</v>
      </c>
    </row>
    <row r="261" spans="1:11" s="12" customFormat="1" ht="12" thickBot="1" x14ac:dyDescent="0.25">
      <c r="A261" s="46">
        <v>435</v>
      </c>
      <c r="B261" s="51">
        <v>45877</v>
      </c>
      <c r="C261" s="51">
        <v>45877</v>
      </c>
      <c r="D261" s="60" t="s">
        <v>83</v>
      </c>
      <c r="E261" s="61"/>
      <c r="F261" s="62"/>
      <c r="G261" s="49">
        <v>2276</v>
      </c>
      <c r="H261" s="49" t="s">
        <v>105</v>
      </c>
      <c r="I261" s="28">
        <v>2300</v>
      </c>
      <c r="J261" s="28">
        <f t="shared" si="76"/>
        <v>46000</v>
      </c>
      <c r="K261" s="7">
        <v>20</v>
      </c>
    </row>
    <row r="262" spans="1:11" s="12" customFormat="1" ht="12" thickBot="1" x14ac:dyDescent="0.25">
      <c r="A262" s="46">
        <v>436</v>
      </c>
      <c r="B262" s="51">
        <v>45877</v>
      </c>
      <c r="C262" s="51">
        <v>45877</v>
      </c>
      <c r="D262" s="60" t="s">
        <v>84</v>
      </c>
      <c r="E262" s="61"/>
      <c r="F262" s="62"/>
      <c r="G262" s="49">
        <v>1908</v>
      </c>
      <c r="H262" s="49" t="s">
        <v>9</v>
      </c>
      <c r="I262" s="28">
        <v>7038.45</v>
      </c>
      <c r="J262" s="28">
        <f t="shared" si="76"/>
        <v>7038.45</v>
      </c>
      <c r="K262" s="7">
        <v>1</v>
      </c>
    </row>
    <row r="263" spans="1:11" s="12" customFormat="1" ht="12" thickBot="1" x14ac:dyDescent="0.25">
      <c r="A263" s="46">
        <v>437</v>
      </c>
      <c r="B263" s="51">
        <v>45877</v>
      </c>
      <c r="C263" s="51">
        <v>45877</v>
      </c>
      <c r="D263" s="60" t="s">
        <v>85</v>
      </c>
      <c r="E263" s="61"/>
      <c r="F263" s="62"/>
      <c r="G263" s="49">
        <v>2476</v>
      </c>
      <c r="H263" s="49" t="s">
        <v>9</v>
      </c>
      <c r="I263" s="28">
        <v>6392</v>
      </c>
      <c r="J263" s="28">
        <f t="shared" si="76"/>
        <v>12784</v>
      </c>
      <c r="K263" s="7">
        <v>2</v>
      </c>
    </row>
    <row r="264" spans="1:11" s="12" customFormat="1" ht="12" thickBot="1" x14ac:dyDescent="0.25">
      <c r="A264" s="46">
        <v>438</v>
      </c>
      <c r="B264" s="51">
        <v>45877</v>
      </c>
      <c r="C264" s="51">
        <v>45877</v>
      </c>
      <c r="D264" s="60" t="s">
        <v>86</v>
      </c>
      <c r="E264" s="61"/>
      <c r="F264" s="62"/>
      <c r="G264" s="49">
        <v>1000</v>
      </c>
      <c r="H264" s="49" t="s">
        <v>108</v>
      </c>
      <c r="I264" s="28">
        <v>2080.8000000000002</v>
      </c>
      <c r="J264" s="28">
        <f t="shared" si="76"/>
        <v>20808</v>
      </c>
      <c r="K264" s="7">
        <v>10</v>
      </c>
    </row>
    <row r="265" spans="1:11" s="12" customFormat="1" ht="12" thickBot="1" x14ac:dyDescent="0.25">
      <c r="A265" s="46">
        <v>439</v>
      </c>
      <c r="B265" s="51">
        <v>45877</v>
      </c>
      <c r="C265" s="51">
        <v>45877</v>
      </c>
      <c r="D265" s="60" t="s">
        <v>111</v>
      </c>
      <c r="E265" s="61"/>
      <c r="F265" s="62"/>
      <c r="G265" s="49">
        <v>626</v>
      </c>
      <c r="H265" s="49" t="s">
        <v>9</v>
      </c>
      <c r="I265" s="28">
        <v>2890</v>
      </c>
      <c r="J265" s="28">
        <f t="shared" si="76"/>
        <v>14450</v>
      </c>
      <c r="K265" s="7">
        <v>5</v>
      </c>
    </row>
    <row r="266" spans="1:11" s="12" customFormat="1" ht="12" thickBot="1" x14ac:dyDescent="0.25">
      <c r="A266" s="46">
        <v>440</v>
      </c>
      <c r="B266" s="51">
        <v>45877</v>
      </c>
      <c r="C266" s="51">
        <v>45877</v>
      </c>
      <c r="D266" s="60" t="s">
        <v>87</v>
      </c>
      <c r="E266" s="61"/>
      <c r="F266" s="62"/>
      <c r="G266" s="49">
        <v>2688</v>
      </c>
      <c r="H266" s="49" t="s">
        <v>106</v>
      </c>
      <c r="I266" s="28">
        <v>4250</v>
      </c>
      <c r="J266" s="28">
        <f t="shared" si="76"/>
        <v>80750</v>
      </c>
      <c r="K266" s="7">
        <v>19</v>
      </c>
    </row>
    <row r="267" spans="1:11" s="12" customFormat="1" ht="12" thickBot="1" x14ac:dyDescent="0.25">
      <c r="A267" s="46">
        <v>441</v>
      </c>
      <c r="B267" s="51">
        <v>45877</v>
      </c>
      <c r="C267" s="51">
        <v>45877</v>
      </c>
      <c r="D267" s="60" t="s">
        <v>88</v>
      </c>
      <c r="E267" s="61"/>
      <c r="F267" s="62"/>
      <c r="G267" s="49">
        <v>2689</v>
      </c>
      <c r="H267" s="49" t="s">
        <v>106</v>
      </c>
      <c r="I267" s="28">
        <v>4911.3</v>
      </c>
      <c r="J267" s="28">
        <f t="shared" si="76"/>
        <v>112959.90000000001</v>
      </c>
      <c r="K267" s="7">
        <v>23</v>
      </c>
    </row>
    <row r="268" spans="1:11" s="12" customFormat="1" ht="12" thickBot="1" x14ac:dyDescent="0.25">
      <c r="A268" s="46">
        <v>442</v>
      </c>
      <c r="B268" s="51">
        <v>45877</v>
      </c>
      <c r="C268" s="51">
        <v>45877</v>
      </c>
      <c r="D268" s="60" t="s">
        <v>89</v>
      </c>
      <c r="E268" s="61"/>
      <c r="F268" s="62"/>
      <c r="G268" s="49">
        <v>340</v>
      </c>
      <c r="H268" s="49" t="s">
        <v>107</v>
      </c>
      <c r="I268" s="28">
        <v>574.6</v>
      </c>
      <c r="J268" s="28">
        <f t="shared" ref="J268:J284" si="77">K268*I268</f>
        <v>11492</v>
      </c>
      <c r="K268" s="7">
        <v>20</v>
      </c>
    </row>
    <row r="269" spans="1:11" s="12" customFormat="1" ht="12" thickBot="1" x14ac:dyDescent="0.25">
      <c r="A269" s="46">
        <v>443</v>
      </c>
      <c r="B269" s="51">
        <v>45877</v>
      </c>
      <c r="C269" s="51">
        <v>45877</v>
      </c>
      <c r="D269" s="60" t="s">
        <v>90</v>
      </c>
      <c r="E269" s="61"/>
      <c r="F269" s="62"/>
      <c r="G269" s="49">
        <v>485</v>
      </c>
      <c r="H269" s="49" t="s">
        <v>109</v>
      </c>
      <c r="I269" s="28">
        <v>3230</v>
      </c>
      <c r="J269" s="28">
        <f t="shared" si="77"/>
        <v>16150</v>
      </c>
      <c r="K269" s="7">
        <v>5</v>
      </c>
    </row>
    <row r="270" spans="1:11" s="12" customFormat="1" ht="12" thickBot="1" x14ac:dyDescent="0.25">
      <c r="A270" s="46">
        <v>444</v>
      </c>
      <c r="B270" s="51">
        <v>45877</v>
      </c>
      <c r="C270" s="51">
        <v>45877</v>
      </c>
      <c r="D270" s="60" t="s">
        <v>91</v>
      </c>
      <c r="E270" s="61"/>
      <c r="F270" s="62"/>
      <c r="G270" s="49">
        <v>346</v>
      </c>
      <c r="H270" s="49" t="s">
        <v>108</v>
      </c>
      <c r="I270" s="28">
        <v>1900</v>
      </c>
      <c r="J270" s="28">
        <f t="shared" si="77"/>
        <v>43700</v>
      </c>
      <c r="K270" s="7">
        <v>23</v>
      </c>
    </row>
    <row r="271" spans="1:11" s="12" customFormat="1" ht="12" thickBot="1" x14ac:dyDescent="0.25">
      <c r="A271" s="46">
        <v>445</v>
      </c>
      <c r="B271" s="51">
        <v>45877</v>
      </c>
      <c r="C271" s="51">
        <v>45877</v>
      </c>
      <c r="D271" s="60" t="s">
        <v>91</v>
      </c>
      <c r="E271" s="61"/>
      <c r="F271" s="62"/>
      <c r="G271" s="49">
        <v>346</v>
      </c>
      <c r="H271" s="49" t="s">
        <v>107</v>
      </c>
      <c r="I271" s="28">
        <v>4750</v>
      </c>
      <c r="J271" s="28">
        <f t="shared" ref="J271" si="78">K271*I271</f>
        <v>171000</v>
      </c>
      <c r="K271" s="7">
        <v>36</v>
      </c>
    </row>
    <row r="272" spans="1:11" s="12" customFormat="1" ht="12" thickBot="1" x14ac:dyDescent="0.25">
      <c r="A272" s="46">
        <v>446</v>
      </c>
      <c r="B272" s="51">
        <v>45877</v>
      </c>
      <c r="C272" s="51">
        <v>45877</v>
      </c>
      <c r="D272" s="60" t="s">
        <v>92</v>
      </c>
      <c r="E272" s="61"/>
      <c r="F272" s="62"/>
      <c r="G272" s="49">
        <v>2166</v>
      </c>
      <c r="H272" s="49" t="s">
        <v>9</v>
      </c>
      <c r="I272" s="28">
        <v>71.400000000000006</v>
      </c>
      <c r="J272" s="28">
        <f t="shared" si="77"/>
        <v>357</v>
      </c>
      <c r="K272" s="7">
        <v>5</v>
      </c>
    </row>
    <row r="273" spans="1:11" s="12" customFormat="1" ht="12" thickBot="1" x14ac:dyDescent="0.25">
      <c r="A273" s="46">
        <v>447</v>
      </c>
      <c r="B273" s="51">
        <v>45877</v>
      </c>
      <c r="C273" s="51">
        <v>45877</v>
      </c>
      <c r="D273" s="60" t="s">
        <v>93</v>
      </c>
      <c r="E273" s="61"/>
      <c r="F273" s="62"/>
      <c r="G273" s="49">
        <v>2692</v>
      </c>
      <c r="H273" s="49" t="s">
        <v>106</v>
      </c>
      <c r="I273" s="28">
        <v>236.3</v>
      </c>
      <c r="J273" s="28">
        <f t="shared" si="77"/>
        <v>1890.4</v>
      </c>
      <c r="K273" s="7">
        <v>8</v>
      </c>
    </row>
    <row r="274" spans="1:11" s="12" customFormat="1" ht="12" thickBot="1" x14ac:dyDescent="0.25">
      <c r="A274" s="46">
        <v>448</v>
      </c>
      <c r="B274" s="51">
        <v>45877</v>
      </c>
      <c r="C274" s="51">
        <v>45877</v>
      </c>
      <c r="D274" s="60" t="s">
        <v>94</v>
      </c>
      <c r="E274" s="61"/>
      <c r="F274" s="62"/>
      <c r="G274" s="49">
        <v>328</v>
      </c>
      <c r="H274" s="49" t="s">
        <v>106</v>
      </c>
      <c r="I274" s="28">
        <v>3162</v>
      </c>
      <c r="J274" s="28">
        <f t="shared" si="77"/>
        <v>56916</v>
      </c>
      <c r="K274" s="7">
        <v>18</v>
      </c>
    </row>
    <row r="275" spans="1:11" s="12" customFormat="1" ht="12" thickBot="1" x14ac:dyDescent="0.25">
      <c r="A275" s="46">
        <v>449</v>
      </c>
      <c r="B275" s="51">
        <v>45877</v>
      </c>
      <c r="C275" s="51">
        <v>45877</v>
      </c>
      <c r="D275" s="60" t="s">
        <v>95</v>
      </c>
      <c r="E275" s="61"/>
      <c r="F275" s="62"/>
      <c r="G275" s="49">
        <v>323</v>
      </c>
      <c r="H275" s="49" t="s">
        <v>106</v>
      </c>
      <c r="I275" s="28">
        <v>3896.4</v>
      </c>
      <c r="J275" s="28">
        <f t="shared" si="77"/>
        <v>77928</v>
      </c>
      <c r="K275" s="7">
        <v>20</v>
      </c>
    </row>
    <row r="276" spans="1:11" s="12" customFormat="1" ht="12" thickBot="1" x14ac:dyDescent="0.25">
      <c r="A276" s="46">
        <v>450</v>
      </c>
      <c r="B276" s="51">
        <v>45877</v>
      </c>
      <c r="C276" s="51">
        <v>45877</v>
      </c>
      <c r="D276" s="60" t="s">
        <v>96</v>
      </c>
      <c r="E276" s="61"/>
      <c r="F276" s="62"/>
      <c r="G276" s="49">
        <v>1920</v>
      </c>
      <c r="H276" s="49" t="s">
        <v>106</v>
      </c>
      <c r="I276" s="28">
        <v>464.1</v>
      </c>
      <c r="J276" s="28">
        <f t="shared" si="77"/>
        <v>9282</v>
      </c>
      <c r="K276" s="7">
        <v>20</v>
      </c>
    </row>
    <row r="277" spans="1:11" s="12" customFormat="1" ht="12" thickBot="1" x14ac:dyDescent="0.25">
      <c r="A277" s="46">
        <v>451</v>
      </c>
      <c r="B277" s="51">
        <v>45877</v>
      </c>
      <c r="C277" s="51">
        <v>45877</v>
      </c>
      <c r="D277" s="60" t="s">
        <v>97</v>
      </c>
      <c r="E277" s="61"/>
      <c r="F277" s="62"/>
      <c r="G277" s="49">
        <v>2096</v>
      </c>
      <c r="H277" s="49" t="s">
        <v>9</v>
      </c>
      <c r="I277" s="28">
        <v>867</v>
      </c>
      <c r="J277" s="28">
        <f t="shared" si="77"/>
        <v>13005</v>
      </c>
      <c r="K277" s="7">
        <v>15</v>
      </c>
    </row>
    <row r="278" spans="1:11" s="12" customFormat="1" ht="12" thickBot="1" x14ac:dyDescent="0.25">
      <c r="A278" s="46">
        <v>452</v>
      </c>
      <c r="B278" s="51">
        <v>45877</v>
      </c>
      <c r="C278" s="51">
        <v>45877</v>
      </c>
      <c r="D278" s="60" t="s">
        <v>98</v>
      </c>
      <c r="E278" s="61"/>
      <c r="F278" s="62"/>
      <c r="G278" s="49">
        <v>2695</v>
      </c>
      <c r="H278" s="49" t="s">
        <v>106</v>
      </c>
      <c r="I278" s="28">
        <v>3910</v>
      </c>
      <c r="J278" s="28">
        <f t="shared" si="77"/>
        <v>15640</v>
      </c>
      <c r="K278" s="7">
        <v>4</v>
      </c>
    </row>
    <row r="279" spans="1:11" s="12" customFormat="1" ht="12" thickBot="1" x14ac:dyDescent="0.25">
      <c r="A279" s="46">
        <v>453</v>
      </c>
      <c r="B279" s="51">
        <v>45877</v>
      </c>
      <c r="C279" s="51">
        <v>45877</v>
      </c>
      <c r="D279" s="60" t="s">
        <v>216</v>
      </c>
      <c r="E279" s="61"/>
      <c r="F279" s="62"/>
      <c r="G279" s="49">
        <v>2353</v>
      </c>
      <c r="H279" s="49" t="s">
        <v>9</v>
      </c>
      <c r="I279" s="28">
        <v>4750</v>
      </c>
      <c r="J279" s="28">
        <f t="shared" si="77"/>
        <v>1372750</v>
      </c>
      <c r="K279" s="7">
        <v>289</v>
      </c>
    </row>
    <row r="280" spans="1:11" s="12" customFormat="1" ht="12" thickBot="1" x14ac:dyDescent="0.25">
      <c r="A280" s="46">
        <v>454</v>
      </c>
      <c r="B280" s="51">
        <v>45877</v>
      </c>
      <c r="C280" s="51">
        <v>45877</v>
      </c>
      <c r="D280" s="60" t="s">
        <v>99</v>
      </c>
      <c r="E280" s="61"/>
      <c r="F280" s="62"/>
      <c r="G280" s="23">
        <v>2161</v>
      </c>
      <c r="H280" s="54" t="s">
        <v>107</v>
      </c>
      <c r="I280" s="28">
        <v>826.2</v>
      </c>
      <c r="J280" s="28">
        <f t="shared" si="77"/>
        <v>8262</v>
      </c>
      <c r="K280" s="36">
        <v>10</v>
      </c>
    </row>
    <row r="281" spans="1:11" s="12" customFormat="1" ht="12" thickBot="1" x14ac:dyDescent="0.25">
      <c r="A281" s="46">
        <v>455</v>
      </c>
      <c r="B281" s="51">
        <v>45877</v>
      </c>
      <c r="C281" s="51">
        <v>45877</v>
      </c>
      <c r="D281" s="60" t="s">
        <v>100</v>
      </c>
      <c r="E281" s="61"/>
      <c r="F281" s="62"/>
      <c r="G281" s="54">
        <v>2687</v>
      </c>
      <c r="H281" s="23" t="s">
        <v>110</v>
      </c>
      <c r="I281" s="28">
        <v>1307.69</v>
      </c>
      <c r="J281" s="28">
        <f t="shared" si="77"/>
        <v>13076.900000000001</v>
      </c>
      <c r="K281" s="36">
        <v>10</v>
      </c>
    </row>
    <row r="282" spans="1:11" s="12" customFormat="1" ht="12" thickBot="1" x14ac:dyDescent="0.25">
      <c r="A282" s="46">
        <v>456</v>
      </c>
      <c r="B282" s="51">
        <v>45877</v>
      </c>
      <c r="C282" s="51">
        <v>45877</v>
      </c>
      <c r="D282" s="60" t="s">
        <v>101</v>
      </c>
      <c r="E282" s="61"/>
      <c r="F282" s="62"/>
      <c r="G282" s="23">
        <v>501</v>
      </c>
      <c r="H282" s="23" t="s">
        <v>106</v>
      </c>
      <c r="I282" s="28">
        <v>4219.3999999999996</v>
      </c>
      <c r="J282" s="28">
        <f t="shared" si="77"/>
        <v>42194</v>
      </c>
      <c r="K282" s="36">
        <v>10</v>
      </c>
    </row>
    <row r="283" spans="1:11" s="12" customFormat="1" ht="12" thickBot="1" x14ac:dyDescent="0.25">
      <c r="A283" s="46">
        <v>457</v>
      </c>
      <c r="B283" s="51">
        <v>45877</v>
      </c>
      <c r="C283" s="51">
        <v>45877</v>
      </c>
      <c r="D283" s="60" t="s">
        <v>21</v>
      </c>
      <c r="E283" s="61"/>
      <c r="F283" s="62"/>
      <c r="G283" s="50">
        <v>317</v>
      </c>
      <c r="H283" s="50" t="s">
        <v>9</v>
      </c>
      <c r="I283" s="28">
        <v>300</v>
      </c>
      <c r="J283" s="28">
        <f t="shared" si="77"/>
        <v>3300</v>
      </c>
      <c r="K283" s="36">
        <v>11</v>
      </c>
    </row>
    <row r="284" spans="1:11" s="12" customFormat="1" ht="12" thickBot="1" x14ac:dyDescent="0.25">
      <c r="A284" s="46">
        <v>458</v>
      </c>
      <c r="B284" s="51">
        <v>45877</v>
      </c>
      <c r="C284" s="51">
        <v>45877</v>
      </c>
      <c r="D284" s="60" t="s">
        <v>102</v>
      </c>
      <c r="E284" s="61"/>
      <c r="F284" s="61"/>
      <c r="G284" s="8">
        <v>2694</v>
      </c>
      <c r="H284" s="23" t="s">
        <v>9</v>
      </c>
      <c r="I284" s="28">
        <v>491</v>
      </c>
      <c r="J284" s="28">
        <f t="shared" si="77"/>
        <v>1473</v>
      </c>
      <c r="K284" s="55">
        <v>3</v>
      </c>
    </row>
    <row r="285" spans="1:11" s="12" customFormat="1" ht="12" thickBot="1" x14ac:dyDescent="0.25">
      <c r="A285" s="46">
        <v>459</v>
      </c>
      <c r="B285" s="51">
        <v>45877</v>
      </c>
      <c r="C285" s="51">
        <v>45877</v>
      </c>
      <c r="D285" s="60" t="s">
        <v>112</v>
      </c>
      <c r="E285" s="61"/>
      <c r="F285" s="61"/>
      <c r="G285" s="8">
        <v>673</v>
      </c>
      <c r="H285" s="23" t="s">
        <v>9</v>
      </c>
      <c r="I285" s="28">
        <v>1853</v>
      </c>
      <c r="J285" s="28">
        <f t="shared" ref="J285" si="79">K285*I285</f>
        <v>9265</v>
      </c>
      <c r="K285" s="55">
        <v>5</v>
      </c>
    </row>
    <row r="286" spans="1:11" s="12" customFormat="1" ht="12" thickBot="1" x14ac:dyDescent="0.25">
      <c r="A286" s="46">
        <v>460</v>
      </c>
      <c r="B286" s="51">
        <v>45877</v>
      </c>
      <c r="C286" s="51">
        <v>45877</v>
      </c>
      <c r="D286" s="60" t="s">
        <v>103</v>
      </c>
      <c r="E286" s="61"/>
      <c r="F286" s="62"/>
      <c r="G286" s="8">
        <v>489</v>
      </c>
      <c r="H286" s="23" t="s">
        <v>9</v>
      </c>
      <c r="I286" s="28">
        <v>590</v>
      </c>
      <c r="J286" s="28">
        <f t="shared" ref="J286:J287" si="80">K286*I286</f>
        <v>5900</v>
      </c>
      <c r="K286" s="55">
        <v>10</v>
      </c>
    </row>
    <row r="287" spans="1:11" s="12" customFormat="1" ht="12" thickBot="1" x14ac:dyDescent="0.25">
      <c r="A287" s="46">
        <v>461</v>
      </c>
      <c r="B287" s="51">
        <v>45877</v>
      </c>
      <c r="C287" s="51">
        <v>45877</v>
      </c>
      <c r="D287" s="60" t="s">
        <v>104</v>
      </c>
      <c r="E287" s="61"/>
      <c r="F287" s="62"/>
      <c r="G287" s="23">
        <v>338</v>
      </c>
      <c r="H287" s="23" t="s">
        <v>9</v>
      </c>
      <c r="I287" s="28">
        <v>406.3</v>
      </c>
      <c r="J287" s="28">
        <f t="shared" si="80"/>
        <v>12189</v>
      </c>
      <c r="K287" s="55">
        <v>30</v>
      </c>
    </row>
    <row r="288" spans="1:11" s="12" customFormat="1" ht="12" thickBot="1" x14ac:dyDescent="0.25">
      <c r="A288" s="56"/>
      <c r="B288" s="56"/>
      <c r="C288" s="56"/>
      <c r="D288" s="30"/>
      <c r="E288" s="30"/>
      <c r="F288" s="30"/>
      <c r="G288" s="31"/>
      <c r="H288" s="29" t="s">
        <v>52</v>
      </c>
      <c r="I288" s="11">
        <f>SUM(I249:I287)</f>
        <v>92702.14</v>
      </c>
      <c r="J288" s="11">
        <f>SUM(J249:J287)</f>
        <v>2408960.75</v>
      </c>
      <c r="K288" s="7">
        <f>SUM(K249:K287)</f>
        <v>710</v>
      </c>
    </row>
    <row r="289" spans="1:11" s="3" customFormat="1" x14ac:dyDescent="0.2">
      <c r="A289" s="2"/>
      <c r="B289" s="2"/>
      <c r="C289" s="2"/>
      <c r="D289" s="38"/>
      <c r="E289" s="38"/>
      <c r="F289" s="38"/>
      <c r="G289" s="39"/>
      <c r="H289" s="15"/>
      <c r="I289" s="32"/>
      <c r="J289" s="32"/>
      <c r="K289" s="39"/>
    </row>
    <row r="290" spans="1:11" s="3" customFormat="1" x14ac:dyDescent="0.2">
      <c r="A290" s="2"/>
      <c r="B290" s="2"/>
      <c r="C290" s="2"/>
      <c r="D290" s="38"/>
      <c r="E290" s="38"/>
      <c r="F290" s="38"/>
      <c r="G290" s="39"/>
      <c r="H290" s="38"/>
      <c r="I290" s="32"/>
      <c r="J290" s="32"/>
      <c r="K290" s="39"/>
    </row>
    <row r="291" spans="1:11" x14ac:dyDescent="0.2">
      <c r="E291" s="47"/>
    </row>
    <row r="292" spans="1:11" x14ac:dyDescent="0.2">
      <c r="A292" s="1" t="s">
        <v>26</v>
      </c>
      <c r="G292" s="1" t="s">
        <v>39</v>
      </c>
    </row>
    <row r="293" spans="1:11" x14ac:dyDescent="0.2">
      <c r="A293" s="1" t="s">
        <v>67</v>
      </c>
      <c r="G293" s="1" t="s">
        <v>38</v>
      </c>
    </row>
  </sheetData>
  <mergeCells count="267">
    <mergeCell ref="D125:F125"/>
    <mergeCell ref="D126:F126"/>
    <mergeCell ref="D127:F127"/>
    <mergeCell ref="D128:F128"/>
    <mergeCell ref="D129:F129"/>
    <mergeCell ref="D130:F130"/>
    <mergeCell ref="D131:F131"/>
    <mergeCell ref="D108:F108"/>
    <mergeCell ref="D111:F111"/>
    <mergeCell ref="K11:K13"/>
    <mergeCell ref="C14:K14"/>
    <mergeCell ref="A10:K10"/>
    <mergeCell ref="A9:K9"/>
    <mergeCell ref="A8:K8"/>
    <mergeCell ref="A7:K7"/>
    <mergeCell ref="A6:K6"/>
    <mergeCell ref="D35:F35"/>
    <mergeCell ref="D36:F36"/>
    <mergeCell ref="A11:A13"/>
    <mergeCell ref="B11:B13"/>
    <mergeCell ref="C11:C13"/>
    <mergeCell ref="D11:F13"/>
    <mergeCell ref="G11:G13"/>
    <mergeCell ref="H11:H13"/>
    <mergeCell ref="I11:I13"/>
    <mergeCell ref="J11:J13"/>
    <mergeCell ref="D27:F27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46:F46"/>
    <mergeCell ref="D28:F28"/>
    <mergeCell ref="K31:K33"/>
    <mergeCell ref="C34:K34"/>
    <mergeCell ref="A31:A33"/>
    <mergeCell ref="B31:B33"/>
    <mergeCell ref="C31:C33"/>
    <mergeCell ref="D31:F33"/>
    <mergeCell ref="G31:G33"/>
    <mergeCell ref="H31:H33"/>
    <mergeCell ref="I31:I33"/>
    <mergeCell ref="J31:J33"/>
    <mergeCell ref="C29:G29"/>
    <mergeCell ref="D37:F37"/>
    <mergeCell ref="D38:F38"/>
    <mergeCell ref="D39:F39"/>
    <mergeCell ref="D45:F45"/>
    <mergeCell ref="D40:F40"/>
    <mergeCell ref="D41:F41"/>
    <mergeCell ref="D42:F42"/>
    <mergeCell ref="D43:F43"/>
    <mergeCell ref="D44:F44"/>
    <mergeCell ref="K48:K50"/>
    <mergeCell ref="C51:K51"/>
    <mergeCell ref="D64:F64"/>
    <mergeCell ref="D65:F65"/>
    <mergeCell ref="A48:A50"/>
    <mergeCell ref="B48:B50"/>
    <mergeCell ref="C48:C50"/>
    <mergeCell ref="D48:F50"/>
    <mergeCell ref="G48:G50"/>
    <mergeCell ref="H48:H50"/>
    <mergeCell ref="I48:I50"/>
    <mergeCell ref="J48:J50"/>
    <mergeCell ref="D66:F66"/>
    <mergeCell ref="D67:F67"/>
    <mergeCell ref="D68:F68"/>
    <mergeCell ref="D69:F69"/>
    <mergeCell ref="D71:F71"/>
    <mergeCell ref="D72:F72"/>
    <mergeCell ref="D73:F73"/>
    <mergeCell ref="D70:F70"/>
    <mergeCell ref="D92:F92"/>
    <mergeCell ref="D90:F90"/>
    <mergeCell ref="D93:F93"/>
    <mergeCell ref="D95:F95"/>
    <mergeCell ref="D76:F76"/>
    <mergeCell ref="D52:F52"/>
    <mergeCell ref="D53:F53"/>
    <mergeCell ref="D55:F55"/>
    <mergeCell ref="D56:F56"/>
    <mergeCell ref="D63:F63"/>
    <mergeCell ref="D74:F74"/>
    <mergeCell ref="D75:F75"/>
    <mergeCell ref="D79:F79"/>
    <mergeCell ref="D83:F83"/>
    <mergeCell ref="D84:F84"/>
    <mergeCell ref="D85:F85"/>
    <mergeCell ref="D86:F86"/>
    <mergeCell ref="D87:F87"/>
    <mergeCell ref="D88:F88"/>
    <mergeCell ref="D89:F89"/>
    <mergeCell ref="D91:F91"/>
    <mergeCell ref="A97:A99"/>
    <mergeCell ref="B97:B99"/>
    <mergeCell ref="C97:C99"/>
    <mergeCell ref="D97:F99"/>
    <mergeCell ref="G97:G99"/>
    <mergeCell ref="C100:K100"/>
    <mergeCell ref="D101:F101"/>
    <mergeCell ref="D141:F141"/>
    <mergeCell ref="D143:F143"/>
    <mergeCell ref="D106:F106"/>
    <mergeCell ref="D117:F117"/>
    <mergeCell ref="D118:F118"/>
    <mergeCell ref="D119:F119"/>
    <mergeCell ref="D120:F120"/>
    <mergeCell ref="D121:F121"/>
    <mergeCell ref="D122:F122"/>
    <mergeCell ref="D132:F132"/>
    <mergeCell ref="D133:F133"/>
    <mergeCell ref="D134:F134"/>
    <mergeCell ref="D135:F135"/>
    <mergeCell ref="D136:F136"/>
    <mergeCell ref="D137:F137"/>
    <mergeCell ref="D138:F138"/>
    <mergeCell ref="D139:F139"/>
    <mergeCell ref="K97:K99"/>
    <mergeCell ref="D160:F160"/>
    <mergeCell ref="D102:F102"/>
    <mergeCell ref="D103:F103"/>
    <mergeCell ref="D104:F104"/>
    <mergeCell ref="D105:F105"/>
    <mergeCell ref="D107:F107"/>
    <mergeCell ref="D109:F109"/>
    <mergeCell ref="D110:F110"/>
    <mergeCell ref="D112:F112"/>
    <mergeCell ref="D115:F115"/>
    <mergeCell ref="D158:F158"/>
    <mergeCell ref="D159:F159"/>
    <mergeCell ref="D116:F116"/>
    <mergeCell ref="D123:F123"/>
    <mergeCell ref="H97:H99"/>
    <mergeCell ref="I97:I99"/>
    <mergeCell ref="J97:J99"/>
    <mergeCell ref="D147:F147"/>
    <mergeCell ref="D148:F148"/>
    <mergeCell ref="D149:F149"/>
    <mergeCell ref="D150:F150"/>
    <mergeCell ref="D151:F151"/>
    <mergeCell ref="D157:F157"/>
    <mergeCell ref="K186:K188"/>
    <mergeCell ref="C189:K189"/>
    <mergeCell ref="C184:F184"/>
    <mergeCell ref="A186:A188"/>
    <mergeCell ref="B186:B188"/>
    <mergeCell ref="C186:C188"/>
    <mergeCell ref="D186:F188"/>
    <mergeCell ref="H164:H166"/>
    <mergeCell ref="I164:I166"/>
    <mergeCell ref="J164:J166"/>
    <mergeCell ref="D169:F169"/>
    <mergeCell ref="D170:F170"/>
    <mergeCell ref="D171:F171"/>
    <mergeCell ref="D178:F178"/>
    <mergeCell ref="D172:F172"/>
    <mergeCell ref="A164:A166"/>
    <mergeCell ref="B164:B166"/>
    <mergeCell ref="C164:C166"/>
    <mergeCell ref="D164:F166"/>
    <mergeCell ref="G164:G166"/>
    <mergeCell ref="K164:K166"/>
    <mergeCell ref="C167:K167"/>
    <mergeCell ref="G186:G188"/>
    <mergeCell ref="H186:H188"/>
    <mergeCell ref="I186:I188"/>
    <mergeCell ref="D194:F194"/>
    <mergeCell ref="D195:F195"/>
    <mergeCell ref="D196:F196"/>
    <mergeCell ref="D197:F197"/>
    <mergeCell ref="D198:F198"/>
    <mergeCell ref="J186:J188"/>
    <mergeCell ref="D242:F242"/>
    <mergeCell ref="A234:A236"/>
    <mergeCell ref="B234:B236"/>
    <mergeCell ref="C234:C236"/>
    <mergeCell ref="D234:F236"/>
    <mergeCell ref="G234:G236"/>
    <mergeCell ref="A245:A247"/>
    <mergeCell ref="B245:B247"/>
    <mergeCell ref="C245:C247"/>
    <mergeCell ref="G245:G247"/>
    <mergeCell ref="D287:F287"/>
    <mergeCell ref="D269:F269"/>
    <mergeCell ref="D270:F270"/>
    <mergeCell ref="D272:F272"/>
    <mergeCell ref="D273:F273"/>
    <mergeCell ref="D274:F274"/>
    <mergeCell ref="D275:F275"/>
    <mergeCell ref="D276:F276"/>
    <mergeCell ref="D277:F277"/>
    <mergeCell ref="D278:F278"/>
    <mergeCell ref="D285:F285"/>
    <mergeCell ref="D271:F271"/>
    <mergeCell ref="D279:F279"/>
    <mergeCell ref="D280:F280"/>
    <mergeCell ref="D281:F281"/>
    <mergeCell ref="D282:F282"/>
    <mergeCell ref="D283:F283"/>
    <mergeCell ref="D284:F284"/>
    <mergeCell ref="D286:F286"/>
    <mergeCell ref="D259:F259"/>
    <mergeCell ref="D249:F249"/>
    <mergeCell ref="D250:F250"/>
    <mergeCell ref="D251:F251"/>
    <mergeCell ref="D252:F252"/>
    <mergeCell ref="D94:F94"/>
    <mergeCell ref="J245:J247"/>
    <mergeCell ref="K245:K247"/>
    <mergeCell ref="C248:K248"/>
    <mergeCell ref="C243:G243"/>
    <mergeCell ref="D257:F257"/>
    <mergeCell ref="D258:F258"/>
    <mergeCell ref="H234:H236"/>
    <mergeCell ref="I234:I236"/>
    <mergeCell ref="J234:J236"/>
    <mergeCell ref="D253:F253"/>
    <mergeCell ref="D254:F254"/>
    <mergeCell ref="D255:F255"/>
    <mergeCell ref="D256:F256"/>
    <mergeCell ref="D245:F247"/>
    <mergeCell ref="H245:H247"/>
    <mergeCell ref="I245:I247"/>
    <mergeCell ref="K234:K236"/>
    <mergeCell ref="C237:K237"/>
    <mergeCell ref="D260:F260"/>
    <mergeCell ref="D261:F261"/>
    <mergeCell ref="D262:F262"/>
    <mergeCell ref="D263:F263"/>
    <mergeCell ref="D264:F264"/>
    <mergeCell ref="D265:F265"/>
    <mergeCell ref="D266:F266"/>
    <mergeCell ref="D267:F267"/>
    <mergeCell ref="D268:F268"/>
    <mergeCell ref="D179:F179"/>
    <mergeCell ref="D180:F180"/>
    <mergeCell ref="D181:F181"/>
    <mergeCell ref="D182:F182"/>
    <mergeCell ref="D183:F183"/>
    <mergeCell ref="D113:F113"/>
    <mergeCell ref="D114:F114"/>
    <mergeCell ref="D152:F152"/>
    <mergeCell ref="D153:F153"/>
    <mergeCell ref="D154:F154"/>
    <mergeCell ref="D155:F155"/>
    <mergeCell ref="D156:F156"/>
    <mergeCell ref="D161:F161"/>
    <mergeCell ref="D173:F173"/>
    <mergeCell ref="D174:F174"/>
    <mergeCell ref="D175:F175"/>
    <mergeCell ref="D176:F176"/>
    <mergeCell ref="D177:F177"/>
    <mergeCell ref="D144:F144"/>
    <mergeCell ref="D145:F145"/>
    <mergeCell ref="D146:F146"/>
    <mergeCell ref="D140:F140"/>
    <mergeCell ref="D142:F142"/>
    <mergeCell ref="D124:F124"/>
  </mergeCells>
  <conditionalFormatting sqref="D15 D16:F16 D17 D18:F19 D20:D24">
    <cfRule type="expression" priority="3">
      <formula>ISTEXT(D15)&gt;10</formula>
    </cfRule>
  </conditionalFormatting>
  <conditionalFormatting sqref="D15">
    <cfRule type="colorScale" priority="5">
      <colorScale>
        <cfvo type="min"/>
        <cfvo type="max"/>
        <color rgb="FFFF7128"/>
        <color rgb="FFFFEF9C"/>
      </colorScale>
    </cfRule>
  </conditionalFormatting>
  <conditionalFormatting sqref="D25:F28 D16:F16 D20:D24 D18:F19 D17">
    <cfRule type="colorScale" priority="6">
      <colorScale>
        <cfvo type="min"/>
        <cfvo type="max"/>
        <color rgb="FFFF7128"/>
        <color rgb="FFFFEF9C"/>
      </colorScale>
    </cfRule>
  </conditionalFormatting>
  <conditionalFormatting sqref="D25:F28">
    <cfRule type="expression" priority="1">
      <formula>ISTEXT(D25)&gt;10</formula>
    </cfRule>
  </conditionalFormatting>
  <pageMargins left="0.7" right="0.7" top="0.75" bottom="0.75" header="0.3" footer="0.3"/>
  <pageSetup scale="80" orientation="landscape" r:id="rId1"/>
  <rowBreaks count="1" manualBreakCount="1">
    <brk id="162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Hoja2</vt:lpstr>
      <vt:lpstr>Hoja2!Print_Area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Aneuri ap. Pena</dc:creator>
  <cp:lastModifiedBy>Amos ap. Perez</cp:lastModifiedBy>
  <cp:lastPrinted>2025-10-07T15:09:53Z</cp:lastPrinted>
  <dcterms:created xsi:type="dcterms:W3CDTF">2021-05-25T16:11:50Z</dcterms:created>
  <dcterms:modified xsi:type="dcterms:W3CDTF">2025-10-07T15:10:35Z</dcterms:modified>
</cp:coreProperties>
</file>