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BBECE2D3-6192-41C1-A02E-CDD90AE2F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16" r:id="rId1"/>
  </sheets>
  <definedNames>
    <definedName name="_xlnm.Print_Area" localSheetId="0">OAI!$A$1:$K$99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6" l="1"/>
  <c r="J31" i="16"/>
  <c r="J72" i="16"/>
  <c r="J71" i="16"/>
  <c r="J21" i="16"/>
  <c r="J75" i="16" l="1"/>
  <c r="J74" i="16"/>
  <c r="J73" i="16" l="1"/>
  <c r="J70" i="16"/>
  <c r="K33" i="16" l="1"/>
  <c r="J22" i="16"/>
  <c r="J20" i="16"/>
  <c r="J19" i="16"/>
  <c r="J18" i="16"/>
  <c r="J17" i="16"/>
  <c r="J16" i="16"/>
  <c r="J15" i="16"/>
  <c r="K90" i="16" l="1"/>
  <c r="I90" i="16"/>
  <c r="J89" i="16"/>
  <c r="K78" i="16"/>
  <c r="I78" i="16"/>
  <c r="J77" i="16"/>
  <c r="J76" i="16"/>
  <c r="I33" i="16"/>
  <c r="J32" i="16"/>
  <c r="J29" i="16"/>
  <c r="K23" i="16"/>
  <c r="I23" i="16"/>
  <c r="J90" i="16" l="1"/>
  <c r="J23" i="16"/>
  <c r="J78" i="16"/>
  <c r="J33" i="16"/>
</calcChain>
</file>

<file path=xl/sharedStrings.xml><?xml version="1.0" encoding="utf-8"?>
<sst xmlns="http://schemas.openxmlformats.org/spreadsheetml/2006/main" count="196" uniqueCount="53">
  <si>
    <t xml:space="preserve"> Art. </t>
  </si>
  <si>
    <t xml:space="preserve">Período de Adquisición </t>
  </si>
  <si>
    <t>Fecha de Registro</t>
  </si>
  <si>
    <t>Descripción del activo o bien</t>
  </si>
  <si>
    <t>Código Institucional</t>
  </si>
  <si>
    <t>Unidad de Medida</t>
  </si>
  <si>
    <t>Costo Unitario en RD$</t>
  </si>
  <si>
    <t>Existencia</t>
  </si>
  <si>
    <t>Valor en RD$</t>
  </si>
  <si>
    <t>Unidad</t>
  </si>
  <si>
    <t>Té Manzanilla</t>
  </si>
  <si>
    <t>Caja</t>
  </si>
  <si>
    <t xml:space="preserve">ALIMENTOS Y BEBIDAS PARA PERSONAS </t>
  </si>
  <si>
    <t xml:space="preserve">TRANSPORTACION </t>
  </si>
  <si>
    <t xml:space="preserve">PLASTICOS, PAPELES Y LIMPIEZA </t>
  </si>
  <si>
    <t xml:space="preserve">TECNOLOGIA </t>
  </si>
  <si>
    <t xml:space="preserve">FARMACIA </t>
  </si>
  <si>
    <t>Termometro Digital</t>
  </si>
  <si>
    <t>Bateria para camara LP E 17</t>
  </si>
  <si>
    <t>Licda. Lidia Padua</t>
  </si>
  <si>
    <t>MATERIALES DE OFICINA</t>
  </si>
  <si>
    <t>Enc. Administrativa</t>
  </si>
  <si>
    <t>Licda. Kirsys Salcie</t>
  </si>
  <si>
    <t xml:space="preserve">TONER </t>
  </si>
  <si>
    <t>Total RD $</t>
  </si>
  <si>
    <t>Kit de piezas y mantenimiento de laminadoras</t>
  </si>
  <si>
    <t xml:space="preserve">                 Dirección General de Pasaportes </t>
  </si>
  <si>
    <t xml:space="preserve">                División de Almacén y Suministro </t>
  </si>
  <si>
    <t xml:space="preserve">     Relación de Productos de Almacén y Suministro  </t>
  </si>
  <si>
    <t xml:space="preserve">          (Expresados en RD$ Pesos Dominicanos)</t>
  </si>
  <si>
    <t>22/06/2022</t>
  </si>
  <si>
    <t>Enc. Div. Almacen y Suministro</t>
  </si>
  <si>
    <t>18/05/2022</t>
  </si>
  <si>
    <t xml:space="preserve">                        2DO. TRIMESTRE 2025</t>
  </si>
  <si>
    <t>Chocolate Embajador</t>
  </si>
  <si>
    <t xml:space="preserve">Galleta de Soda Hatuey </t>
  </si>
  <si>
    <t>15/04/2025</t>
  </si>
  <si>
    <t>Galleta de chocolate oreo</t>
  </si>
  <si>
    <t>Té de jengibre con limon</t>
  </si>
  <si>
    <t>Menta de sandia</t>
  </si>
  <si>
    <t>Menta de frutas</t>
  </si>
  <si>
    <t>Archivo Acordeon</t>
  </si>
  <si>
    <t>Tarjeta plastica pvc</t>
  </si>
  <si>
    <t>Toner HP 151A FOR LASERJET M4 103</t>
  </si>
  <si>
    <t>30/05/2025</t>
  </si>
  <si>
    <t>Toner W2110-206A color negro</t>
  </si>
  <si>
    <t>Toner CF219A 19A negro</t>
  </si>
  <si>
    <t>Toner CF217A 17A negro</t>
  </si>
  <si>
    <t>Menta bianchi</t>
  </si>
  <si>
    <t>Cinta impresora sp200</t>
  </si>
  <si>
    <t>Cinta impresora sp700</t>
  </si>
  <si>
    <t>Pizarra metalica grande</t>
  </si>
  <si>
    <t>Sello gomigrafo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</si>
</sst>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8"/>
      <color rgb="FFFF0000"/>
      <name val="Bookman Old Style"/>
      <family val="1"/>
    </font>
    <font>
      <b/>
      <sz val="8"/>
      <name val="Bookman Old Style"/>
      <family val="1"/>
    </font>
    <font>
      <b/>
      <sz val="8"/>
      <color rgb="FF0070C0"/>
      <name val="Bookman Old Style"/>
      <family val="1"/>
    </font>
    <font>
      <b/>
      <sz val="8"/>
      <color rgb="FF00B0F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5" xfId="0" applyFont="1" applyFill="1" applyBorder="1"/>
    <xf numFmtId="0" fontId="1" fillId="2" borderId="8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14" fontId="3" fillId="3" borderId="7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0" xfId="0" applyFont="1" applyFill="1"/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5" fillId="2" borderId="15" xfId="0" applyFont="1" applyFill="1" applyBorder="1"/>
    <xf numFmtId="0" fontId="5" fillId="2" borderId="8" xfId="0" applyFont="1" applyFill="1" applyBorder="1"/>
    <xf numFmtId="0" fontId="3" fillId="3" borderId="15" xfId="0" applyFont="1" applyFill="1" applyBorder="1" applyAlignment="1">
      <alignment horizontal="center"/>
    </xf>
    <xf numFmtId="14" fontId="3" fillId="3" borderId="15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1" fillId="0" borderId="0" xfId="0" applyNumberFormat="1" applyFont="1"/>
    <xf numFmtId="0" fontId="3" fillId="0" borderId="7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1152525</xdr:colOff>
      <xdr:row>0</xdr:row>
      <xdr:rowOff>0</xdr:rowOff>
    </xdr:from>
    <xdr:to>
      <xdr:col>5</xdr:col>
      <xdr:colOff>1905000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0"/>
          <a:ext cx="752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95"/>
  <sheetViews>
    <sheetView tabSelected="1" zoomScaleNormal="100" zoomScaleSheetLayoutView="90" workbookViewId="0">
      <selection activeCell="D103" sqref="D103"/>
    </sheetView>
  </sheetViews>
  <sheetFormatPr baseColWidth="10" defaultColWidth="11.42578125" defaultRowHeight="11.25" x14ac:dyDescent="0.2"/>
  <cols>
    <col min="1" max="1" width="4.85546875" style="1" customWidth="1"/>
    <col min="2" max="2" width="13.5703125" style="1" customWidth="1"/>
    <col min="3" max="3" width="12" style="1" customWidth="1"/>
    <col min="4" max="4" width="11.42578125" style="1"/>
    <col min="5" max="5" width="14.140625" style="1" bestFit="1" customWidth="1"/>
    <col min="6" max="6" width="29.42578125" style="1" customWidth="1"/>
    <col min="7" max="7" width="13.7109375" style="1" customWidth="1"/>
    <col min="8" max="8" width="12" style="1" customWidth="1"/>
    <col min="9" max="9" width="11.85546875" style="1" customWidth="1"/>
    <col min="10" max="10" width="13.7109375" style="1" customWidth="1"/>
    <col min="11" max="11" width="11" style="1" customWidth="1"/>
    <col min="12" max="12" width="11.42578125" style="3"/>
    <col min="13" max="16384" width="11.42578125" style="1"/>
  </cols>
  <sheetData>
    <row r="6" spans="1:12" ht="15" customHeight="1" x14ac:dyDescent="0.2">
      <c r="A6" s="94" t="s">
        <v>26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1"/>
    </row>
    <row r="7" spans="1:12" ht="15" customHeight="1" x14ac:dyDescent="0.2">
      <c r="A7" s="94" t="s">
        <v>27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1"/>
    </row>
    <row r="8" spans="1:12" ht="15" customHeight="1" x14ac:dyDescent="0.2">
      <c r="A8" s="94" t="s">
        <v>28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1"/>
    </row>
    <row r="9" spans="1:12" ht="15" customHeight="1" x14ac:dyDescent="0.2">
      <c r="A9" s="94" t="s">
        <v>29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1"/>
    </row>
    <row r="10" spans="1:12" ht="15.75" customHeight="1" thickBot="1" x14ac:dyDescent="0.25">
      <c r="A10" s="95" t="s">
        <v>33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1"/>
    </row>
    <row r="11" spans="1:12" ht="12.75" customHeight="1" x14ac:dyDescent="0.2">
      <c r="A11" s="68" t="s">
        <v>0</v>
      </c>
      <c r="B11" s="62" t="s">
        <v>1</v>
      </c>
      <c r="C11" s="62" t="s">
        <v>2</v>
      </c>
      <c r="D11" s="70" t="s">
        <v>3</v>
      </c>
      <c r="E11" s="71"/>
      <c r="F11" s="72"/>
      <c r="G11" s="62" t="s">
        <v>4</v>
      </c>
      <c r="H11" s="62" t="s">
        <v>5</v>
      </c>
      <c r="I11" s="64" t="s">
        <v>6</v>
      </c>
      <c r="J11" s="64" t="s">
        <v>8</v>
      </c>
      <c r="K11" s="62" t="s">
        <v>7</v>
      </c>
    </row>
    <row r="12" spans="1:12" x14ac:dyDescent="0.2">
      <c r="A12" s="69"/>
      <c r="B12" s="63"/>
      <c r="C12" s="63"/>
      <c r="D12" s="73"/>
      <c r="E12" s="74"/>
      <c r="F12" s="75"/>
      <c r="G12" s="63"/>
      <c r="H12" s="63"/>
      <c r="I12" s="65"/>
      <c r="J12" s="65"/>
      <c r="K12" s="63"/>
    </row>
    <row r="13" spans="1:12" ht="12" thickBot="1" x14ac:dyDescent="0.25">
      <c r="A13" s="69"/>
      <c r="B13" s="63"/>
      <c r="C13" s="63"/>
      <c r="D13" s="73"/>
      <c r="E13" s="74"/>
      <c r="F13" s="75"/>
      <c r="G13" s="63"/>
      <c r="H13" s="63"/>
      <c r="I13" s="65"/>
      <c r="J13" s="65"/>
      <c r="K13" s="63"/>
    </row>
    <row r="14" spans="1:12" ht="12" thickBot="1" x14ac:dyDescent="0.25">
      <c r="A14" s="4"/>
      <c r="B14" s="5"/>
      <c r="C14" s="66" t="s">
        <v>12</v>
      </c>
      <c r="D14" s="66"/>
      <c r="E14" s="66"/>
      <c r="F14" s="66"/>
      <c r="G14" s="66"/>
      <c r="H14" s="66"/>
      <c r="I14" s="66"/>
      <c r="J14" s="66"/>
      <c r="K14" s="67"/>
    </row>
    <row r="15" spans="1:12" s="13" customFormat="1" ht="12" thickBot="1" x14ac:dyDescent="0.25">
      <c r="A15" s="6">
        <v>1</v>
      </c>
      <c r="B15" s="7" t="s">
        <v>36</v>
      </c>
      <c r="C15" s="7" t="s">
        <v>36</v>
      </c>
      <c r="D15" s="91" t="s">
        <v>34</v>
      </c>
      <c r="E15" s="92"/>
      <c r="F15" s="93"/>
      <c r="G15" s="40">
        <v>7</v>
      </c>
      <c r="H15" s="50" t="s">
        <v>11</v>
      </c>
      <c r="I15" s="17">
        <v>340.68</v>
      </c>
      <c r="J15" s="17">
        <f t="shared" ref="J15:J16" si="0">K15*I15</f>
        <v>2725.44</v>
      </c>
      <c r="K15" s="40">
        <v>8</v>
      </c>
      <c r="L15" s="12"/>
    </row>
    <row r="16" spans="1:12" s="13" customFormat="1" ht="12" thickBot="1" x14ac:dyDescent="0.25">
      <c r="A16" s="6">
        <v>2</v>
      </c>
      <c r="B16" s="7" t="s">
        <v>36</v>
      </c>
      <c r="C16" s="7" t="s">
        <v>36</v>
      </c>
      <c r="D16" s="91" t="s">
        <v>35</v>
      </c>
      <c r="E16" s="92"/>
      <c r="F16" s="93"/>
      <c r="G16" s="40">
        <v>13</v>
      </c>
      <c r="H16" s="50" t="s">
        <v>9</v>
      </c>
      <c r="I16" s="17">
        <v>142.37</v>
      </c>
      <c r="J16" s="17">
        <f t="shared" si="0"/>
        <v>711.85</v>
      </c>
      <c r="K16" s="40">
        <v>5</v>
      </c>
      <c r="L16" s="12"/>
    </row>
    <row r="17" spans="1:12" s="13" customFormat="1" ht="12" thickBot="1" x14ac:dyDescent="0.25">
      <c r="A17" s="6">
        <v>3</v>
      </c>
      <c r="B17" s="7" t="s">
        <v>36</v>
      </c>
      <c r="C17" s="7" t="s">
        <v>36</v>
      </c>
      <c r="D17" s="91" t="s">
        <v>37</v>
      </c>
      <c r="E17" s="92"/>
      <c r="F17" s="93"/>
      <c r="G17" s="40">
        <v>1770</v>
      </c>
      <c r="H17" s="50" t="s">
        <v>9</v>
      </c>
      <c r="I17" s="17">
        <v>232.83</v>
      </c>
      <c r="J17" s="17">
        <f t="shared" ref="J17:J18" si="1">K17*I17</f>
        <v>931.32</v>
      </c>
      <c r="K17" s="40">
        <v>4</v>
      </c>
      <c r="L17" s="12"/>
    </row>
    <row r="18" spans="1:12" s="13" customFormat="1" ht="12" thickBot="1" x14ac:dyDescent="0.25">
      <c r="A18" s="6">
        <v>4</v>
      </c>
      <c r="B18" s="7" t="s">
        <v>36</v>
      </c>
      <c r="C18" s="7" t="s">
        <v>36</v>
      </c>
      <c r="D18" s="87" t="s">
        <v>10</v>
      </c>
      <c r="E18" s="88"/>
      <c r="F18" s="89"/>
      <c r="G18" s="7">
        <v>18</v>
      </c>
      <c r="H18" s="24" t="s">
        <v>11</v>
      </c>
      <c r="I18" s="11">
        <v>105</v>
      </c>
      <c r="J18" s="11">
        <f t="shared" si="1"/>
        <v>1050</v>
      </c>
      <c r="K18" s="7">
        <v>10</v>
      </c>
      <c r="L18" s="12"/>
    </row>
    <row r="19" spans="1:12" s="13" customFormat="1" ht="12" thickBot="1" x14ac:dyDescent="0.25">
      <c r="A19" s="6">
        <v>5</v>
      </c>
      <c r="B19" s="7" t="s">
        <v>36</v>
      </c>
      <c r="C19" s="7" t="s">
        <v>36</v>
      </c>
      <c r="D19" s="87" t="s">
        <v>38</v>
      </c>
      <c r="E19" s="88"/>
      <c r="F19" s="89"/>
      <c r="G19" s="7">
        <v>1074</v>
      </c>
      <c r="H19" s="24" t="s">
        <v>11</v>
      </c>
      <c r="I19" s="11">
        <v>105</v>
      </c>
      <c r="J19" s="11">
        <f t="shared" ref="J19" si="2">K19*I19</f>
        <v>315</v>
      </c>
      <c r="K19" s="7">
        <v>3</v>
      </c>
      <c r="L19" s="12"/>
    </row>
    <row r="20" spans="1:12" s="13" customFormat="1" ht="12" thickBot="1" x14ac:dyDescent="0.25">
      <c r="A20" s="6">
        <v>6</v>
      </c>
      <c r="B20" s="7" t="s">
        <v>36</v>
      </c>
      <c r="C20" s="7" t="s">
        <v>36</v>
      </c>
      <c r="D20" s="87" t="s">
        <v>39</v>
      </c>
      <c r="E20" s="88"/>
      <c r="F20" s="89"/>
      <c r="G20" s="7">
        <v>1943</v>
      </c>
      <c r="H20" s="50" t="s">
        <v>9</v>
      </c>
      <c r="I20" s="11">
        <v>143</v>
      </c>
      <c r="J20" s="11">
        <f t="shared" ref="J20" si="3">K20*I20</f>
        <v>2431</v>
      </c>
      <c r="K20" s="7">
        <v>17</v>
      </c>
      <c r="L20" s="12"/>
    </row>
    <row r="21" spans="1:12" s="13" customFormat="1" ht="12" thickBot="1" x14ac:dyDescent="0.25">
      <c r="A21" s="6">
        <v>7</v>
      </c>
      <c r="B21" s="7" t="s">
        <v>36</v>
      </c>
      <c r="C21" s="7" t="s">
        <v>36</v>
      </c>
      <c r="D21" s="87" t="s">
        <v>48</v>
      </c>
      <c r="E21" s="88"/>
      <c r="F21" s="89"/>
      <c r="G21" s="7">
        <v>13</v>
      </c>
      <c r="H21" s="50" t="s">
        <v>9</v>
      </c>
      <c r="I21" s="11">
        <v>143</v>
      </c>
      <c r="J21" s="11">
        <f t="shared" ref="J21" si="4">K21*I21</f>
        <v>143</v>
      </c>
      <c r="K21" s="7">
        <v>1</v>
      </c>
      <c r="L21" s="12"/>
    </row>
    <row r="22" spans="1:12" s="13" customFormat="1" ht="12" thickBot="1" x14ac:dyDescent="0.25">
      <c r="A22" s="6">
        <v>8</v>
      </c>
      <c r="B22" s="7" t="s">
        <v>36</v>
      </c>
      <c r="C22" s="7" t="s">
        <v>36</v>
      </c>
      <c r="D22" s="87" t="s">
        <v>40</v>
      </c>
      <c r="E22" s="88"/>
      <c r="F22" s="89"/>
      <c r="G22" s="7">
        <v>1128</v>
      </c>
      <c r="H22" s="50" t="s">
        <v>9</v>
      </c>
      <c r="I22" s="11">
        <v>143</v>
      </c>
      <c r="J22" s="11">
        <f t="shared" ref="J22" si="5">K22*I22</f>
        <v>2002</v>
      </c>
      <c r="K22" s="7">
        <v>14</v>
      </c>
      <c r="L22" s="12"/>
    </row>
    <row r="23" spans="1:12" s="15" customFormat="1" ht="12" thickBot="1" x14ac:dyDescent="0.25">
      <c r="C23" s="90"/>
      <c r="D23" s="90"/>
      <c r="E23" s="90"/>
      <c r="F23" s="90"/>
      <c r="G23" s="90"/>
      <c r="H23" s="16" t="s">
        <v>24</v>
      </c>
      <c r="I23" s="17">
        <f>SUM(I15:I22)</f>
        <v>1354.88</v>
      </c>
      <c r="J23" s="17">
        <f>SUM(J15:J22)</f>
        <v>10309.61</v>
      </c>
      <c r="K23" s="18">
        <f>SUM(K15:K22)</f>
        <v>62</v>
      </c>
      <c r="L23" s="3"/>
    </row>
    <row r="24" spans="1:12" s="15" customFormat="1" ht="12" thickBot="1" x14ac:dyDescent="0.25">
      <c r="A24" s="16"/>
      <c r="B24" s="16"/>
      <c r="C24" s="16"/>
      <c r="D24" s="16"/>
      <c r="E24" s="16"/>
      <c r="F24" s="16"/>
      <c r="G24" s="16"/>
      <c r="H24" s="16"/>
      <c r="I24" s="19"/>
      <c r="J24" s="19"/>
      <c r="K24" s="20"/>
      <c r="L24" s="3"/>
    </row>
    <row r="25" spans="1:12" x14ac:dyDescent="0.2">
      <c r="A25" s="68" t="s">
        <v>0</v>
      </c>
      <c r="B25" s="62" t="s">
        <v>1</v>
      </c>
      <c r="C25" s="62" t="s">
        <v>2</v>
      </c>
      <c r="D25" s="70" t="s">
        <v>3</v>
      </c>
      <c r="E25" s="71"/>
      <c r="F25" s="72"/>
      <c r="G25" s="62" t="s">
        <v>4</v>
      </c>
      <c r="H25" s="62" t="s">
        <v>5</v>
      </c>
      <c r="I25" s="64" t="s">
        <v>6</v>
      </c>
      <c r="J25" s="64" t="s">
        <v>8</v>
      </c>
      <c r="K25" s="62" t="s">
        <v>7</v>
      </c>
    </row>
    <row r="26" spans="1:12" x14ac:dyDescent="0.2">
      <c r="A26" s="69"/>
      <c r="B26" s="63"/>
      <c r="C26" s="63"/>
      <c r="D26" s="73"/>
      <c r="E26" s="74"/>
      <c r="F26" s="75"/>
      <c r="G26" s="63"/>
      <c r="H26" s="63"/>
      <c r="I26" s="65"/>
      <c r="J26" s="65"/>
      <c r="K26" s="63"/>
    </row>
    <row r="27" spans="1:12" ht="8.25" customHeight="1" thickBot="1" x14ac:dyDescent="0.25">
      <c r="A27" s="69"/>
      <c r="B27" s="63"/>
      <c r="C27" s="63"/>
      <c r="D27" s="73"/>
      <c r="E27" s="74"/>
      <c r="F27" s="75"/>
      <c r="G27" s="63"/>
      <c r="H27" s="63"/>
      <c r="I27" s="65"/>
      <c r="J27" s="65"/>
      <c r="K27" s="63"/>
    </row>
    <row r="28" spans="1:12" ht="12" thickBot="1" x14ac:dyDescent="0.25">
      <c r="A28" s="4"/>
      <c r="B28" s="5"/>
      <c r="C28" s="66" t="s">
        <v>20</v>
      </c>
      <c r="D28" s="66"/>
      <c r="E28" s="66"/>
      <c r="F28" s="66"/>
      <c r="G28" s="66"/>
      <c r="H28" s="66"/>
      <c r="I28" s="66"/>
      <c r="J28" s="66"/>
      <c r="K28" s="67"/>
    </row>
    <row r="29" spans="1:12" s="22" customFormat="1" ht="12" thickBot="1" x14ac:dyDescent="0.25">
      <c r="A29" s="6">
        <v>9</v>
      </c>
      <c r="B29" s="14">
        <v>45906</v>
      </c>
      <c r="C29" s="14">
        <v>45817</v>
      </c>
      <c r="D29" s="87" t="s">
        <v>42</v>
      </c>
      <c r="E29" s="88"/>
      <c r="F29" s="89"/>
      <c r="G29" s="7">
        <v>615</v>
      </c>
      <c r="H29" s="6" t="s">
        <v>9</v>
      </c>
      <c r="I29" s="11">
        <v>8.5</v>
      </c>
      <c r="J29" s="11">
        <f t="shared" ref="J29:J32" si="6">K29*I29</f>
        <v>1700</v>
      </c>
      <c r="K29" s="21">
        <v>200</v>
      </c>
      <c r="L29" s="12"/>
    </row>
    <row r="30" spans="1:12" s="22" customFormat="1" ht="12" thickBot="1" x14ac:dyDescent="0.25">
      <c r="A30" s="6">
        <v>10</v>
      </c>
      <c r="B30" s="14">
        <v>45906</v>
      </c>
      <c r="C30" s="14">
        <v>45817</v>
      </c>
      <c r="D30" s="87" t="s">
        <v>52</v>
      </c>
      <c r="E30" s="88"/>
      <c r="F30" s="89"/>
      <c r="G30" s="7">
        <v>878</v>
      </c>
      <c r="H30" s="6" t="s">
        <v>9</v>
      </c>
      <c r="I30" s="11">
        <v>1525</v>
      </c>
      <c r="J30" s="11">
        <f t="shared" ref="J30" si="7">K30*I30</f>
        <v>117425</v>
      </c>
      <c r="K30" s="21">
        <v>77</v>
      </c>
      <c r="L30" s="12"/>
    </row>
    <row r="31" spans="1:12" s="22" customFormat="1" ht="12" thickBot="1" x14ac:dyDescent="0.25">
      <c r="A31" s="6">
        <v>11</v>
      </c>
      <c r="B31" s="14">
        <v>45906</v>
      </c>
      <c r="C31" s="14">
        <v>45817</v>
      </c>
      <c r="D31" s="87" t="s">
        <v>51</v>
      </c>
      <c r="E31" s="88"/>
      <c r="F31" s="89"/>
      <c r="G31" s="7">
        <v>115</v>
      </c>
      <c r="H31" s="6" t="s">
        <v>9</v>
      </c>
      <c r="I31" s="11">
        <v>8700</v>
      </c>
      <c r="J31" s="11">
        <f t="shared" ref="J31" si="8">K31*I31</f>
        <v>8700</v>
      </c>
      <c r="K31" s="21">
        <v>1</v>
      </c>
      <c r="L31" s="12"/>
    </row>
    <row r="32" spans="1:12" s="22" customFormat="1" ht="12" thickBot="1" x14ac:dyDescent="0.25">
      <c r="A32" s="6">
        <v>12</v>
      </c>
      <c r="B32" s="14">
        <v>45692</v>
      </c>
      <c r="C32" s="14">
        <v>45692</v>
      </c>
      <c r="D32" s="8" t="s">
        <v>41</v>
      </c>
      <c r="E32" s="9"/>
      <c r="F32" s="10"/>
      <c r="G32" s="7">
        <v>49</v>
      </c>
      <c r="H32" s="6" t="s">
        <v>9</v>
      </c>
      <c r="I32" s="11">
        <v>121</v>
      </c>
      <c r="J32" s="11">
        <f t="shared" si="6"/>
        <v>242</v>
      </c>
      <c r="K32" s="21">
        <v>2</v>
      </c>
      <c r="L32" s="12"/>
    </row>
    <row r="33" spans="1:12" s="22" customFormat="1" ht="12" thickBot="1" x14ac:dyDescent="0.25">
      <c r="A33" s="26"/>
      <c r="B33" s="26"/>
      <c r="C33" s="26"/>
      <c r="D33" s="81"/>
      <c r="E33" s="81"/>
      <c r="F33" s="81"/>
      <c r="G33" s="28"/>
      <c r="H33" s="29" t="s">
        <v>24</v>
      </c>
      <c r="I33" s="17">
        <f>SUM(I29:I32)</f>
        <v>10354.5</v>
      </c>
      <c r="J33" s="17">
        <f>SUM(J29:J32)</f>
        <v>128067</v>
      </c>
      <c r="K33" s="18">
        <f>SUM(K29:K32)</f>
        <v>280</v>
      </c>
      <c r="L33" s="12"/>
    </row>
    <row r="34" spans="1:12" s="22" customFormat="1" ht="12" thickBot="1" x14ac:dyDescent="0.25">
      <c r="A34" s="26"/>
      <c r="B34" s="26"/>
      <c r="C34" s="26"/>
      <c r="D34" s="27"/>
      <c r="E34" s="27"/>
      <c r="F34" s="27"/>
      <c r="G34" s="28"/>
      <c r="H34" s="16"/>
      <c r="I34" s="30"/>
      <c r="J34" s="30"/>
      <c r="K34" s="31"/>
      <c r="L34" s="12"/>
    </row>
    <row r="35" spans="1:12" ht="12.75" customHeight="1" x14ac:dyDescent="0.2">
      <c r="A35" s="68" t="s">
        <v>0</v>
      </c>
      <c r="B35" s="62" t="s">
        <v>1</v>
      </c>
      <c r="C35" s="62" t="s">
        <v>2</v>
      </c>
      <c r="D35" s="70" t="s">
        <v>3</v>
      </c>
      <c r="E35" s="71"/>
      <c r="F35" s="72"/>
      <c r="G35" s="62" t="s">
        <v>4</v>
      </c>
      <c r="H35" s="62" t="s">
        <v>5</v>
      </c>
      <c r="I35" s="64" t="s">
        <v>6</v>
      </c>
      <c r="J35" s="64" t="s">
        <v>8</v>
      </c>
      <c r="K35" s="62" t="s">
        <v>7</v>
      </c>
    </row>
    <row r="36" spans="1:12" x14ac:dyDescent="0.2">
      <c r="A36" s="69"/>
      <c r="B36" s="63"/>
      <c r="C36" s="63"/>
      <c r="D36" s="73"/>
      <c r="E36" s="74"/>
      <c r="F36" s="75"/>
      <c r="G36" s="63"/>
      <c r="H36" s="63"/>
      <c r="I36" s="65"/>
      <c r="J36" s="65"/>
      <c r="K36" s="63"/>
    </row>
    <row r="37" spans="1:12" ht="12" thickBot="1" x14ac:dyDescent="0.25">
      <c r="A37" s="82"/>
      <c r="B37" s="80"/>
      <c r="C37" s="80"/>
      <c r="D37" s="83"/>
      <c r="E37" s="84"/>
      <c r="F37" s="85"/>
      <c r="G37" s="80"/>
      <c r="H37" s="80"/>
      <c r="I37" s="86"/>
      <c r="J37" s="86"/>
      <c r="K37" s="80"/>
    </row>
    <row r="38" spans="1:12" ht="12" thickBot="1" x14ac:dyDescent="0.25">
      <c r="A38" s="4"/>
      <c r="B38" s="5"/>
      <c r="C38" s="66" t="s">
        <v>20</v>
      </c>
      <c r="D38" s="66"/>
      <c r="E38" s="66"/>
      <c r="F38" s="66"/>
      <c r="G38" s="66"/>
      <c r="H38" s="66"/>
      <c r="I38" s="66"/>
      <c r="J38" s="66"/>
      <c r="K38" s="67"/>
    </row>
    <row r="39" spans="1:12" s="22" customFormat="1" ht="12" thickBot="1" x14ac:dyDescent="0.25">
      <c r="A39" s="26"/>
      <c r="B39" s="32"/>
      <c r="C39" s="32"/>
      <c r="D39" s="27"/>
      <c r="E39" s="27"/>
      <c r="F39" s="27"/>
      <c r="G39" s="28"/>
      <c r="H39" s="16"/>
      <c r="I39" s="33"/>
      <c r="J39" s="33"/>
      <c r="K39" s="28"/>
      <c r="L39" s="12"/>
    </row>
    <row r="40" spans="1:12" ht="12.75" customHeight="1" x14ac:dyDescent="0.2">
      <c r="A40" s="68" t="s">
        <v>0</v>
      </c>
      <c r="B40" s="62" t="s">
        <v>1</v>
      </c>
      <c r="C40" s="62" t="s">
        <v>2</v>
      </c>
      <c r="D40" s="70" t="s">
        <v>3</v>
      </c>
      <c r="E40" s="71"/>
      <c r="F40" s="72"/>
      <c r="G40" s="62" t="s">
        <v>4</v>
      </c>
      <c r="H40" s="62" t="s">
        <v>5</v>
      </c>
      <c r="I40" s="64" t="s">
        <v>6</v>
      </c>
      <c r="J40" s="64" t="s">
        <v>8</v>
      </c>
      <c r="K40" s="62" t="s">
        <v>7</v>
      </c>
    </row>
    <row r="41" spans="1:12" x14ac:dyDescent="0.2">
      <c r="A41" s="69"/>
      <c r="B41" s="63"/>
      <c r="C41" s="63"/>
      <c r="D41" s="73"/>
      <c r="E41" s="74"/>
      <c r="F41" s="75"/>
      <c r="G41" s="63"/>
      <c r="H41" s="63"/>
      <c r="I41" s="65"/>
      <c r="J41" s="65"/>
      <c r="K41" s="63"/>
    </row>
    <row r="42" spans="1:12" ht="12" thickBot="1" x14ac:dyDescent="0.25">
      <c r="A42" s="69"/>
      <c r="B42" s="63"/>
      <c r="C42" s="63"/>
      <c r="D42" s="73"/>
      <c r="E42" s="74"/>
      <c r="F42" s="75"/>
      <c r="G42" s="63"/>
      <c r="H42" s="63"/>
      <c r="I42" s="65"/>
      <c r="J42" s="65"/>
      <c r="K42" s="63"/>
    </row>
    <row r="43" spans="1:12" ht="12" thickBot="1" x14ac:dyDescent="0.25">
      <c r="A43" s="4"/>
      <c r="B43" s="5"/>
      <c r="C43" s="66" t="s">
        <v>20</v>
      </c>
      <c r="D43" s="66"/>
      <c r="E43" s="66"/>
      <c r="F43" s="66"/>
      <c r="G43" s="66"/>
      <c r="H43" s="66"/>
      <c r="I43" s="66"/>
      <c r="J43" s="66"/>
      <c r="K43" s="67"/>
    </row>
    <row r="44" spans="1:12" s="22" customFormat="1" ht="12" thickBot="1" x14ac:dyDescent="0.25">
      <c r="A44" s="26"/>
      <c r="B44" s="26"/>
      <c r="C44" s="26"/>
      <c r="D44" s="27"/>
      <c r="E44" s="27"/>
      <c r="F44" s="27"/>
      <c r="G44" s="28"/>
      <c r="H44" s="16"/>
      <c r="I44" s="33"/>
      <c r="J44" s="33"/>
      <c r="K44" s="35"/>
      <c r="L44" s="12"/>
    </row>
    <row r="45" spans="1:12" ht="12.75" customHeight="1" x14ac:dyDescent="0.2">
      <c r="A45" s="68" t="s">
        <v>0</v>
      </c>
      <c r="B45" s="62" t="s">
        <v>1</v>
      </c>
      <c r="C45" s="62" t="s">
        <v>2</v>
      </c>
      <c r="D45" s="70" t="s">
        <v>3</v>
      </c>
      <c r="E45" s="71"/>
      <c r="F45" s="72"/>
      <c r="G45" s="62" t="s">
        <v>4</v>
      </c>
      <c r="H45" s="62" t="s">
        <v>5</v>
      </c>
      <c r="I45" s="64" t="s">
        <v>6</v>
      </c>
      <c r="J45" s="64" t="s">
        <v>8</v>
      </c>
      <c r="K45" s="62" t="s">
        <v>7</v>
      </c>
    </row>
    <row r="46" spans="1:12" x14ac:dyDescent="0.2">
      <c r="A46" s="69"/>
      <c r="B46" s="63"/>
      <c r="C46" s="63"/>
      <c r="D46" s="73"/>
      <c r="E46" s="74"/>
      <c r="F46" s="75"/>
      <c r="G46" s="63"/>
      <c r="H46" s="63"/>
      <c r="I46" s="65"/>
      <c r="J46" s="65"/>
      <c r="K46" s="63"/>
    </row>
    <row r="47" spans="1:12" ht="12" thickBot="1" x14ac:dyDescent="0.25">
      <c r="A47" s="69"/>
      <c r="B47" s="63"/>
      <c r="C47" s="63"/>
      <c r="D47" s="73"/>
      <c r="E47" s="74"/>
      <c r="F47" s="75"/>
      <c r="G47" s="63"/>
      <c r="H47" s="63"/>
      <c r="I47" s="65"/>
      <c r="J47" s="65"/>
      <c r="K47" s="63"/>
    </row>
    <row r="48" spans="1:12" ht="12" thickBot="1" x14ac:dyDescent="0.25">
      <c r="A48" s="4"/>
      <c r="B48" s="5"/>
      <c r="C48" s="66" t="s">
        <v>20</v>
      </c>
      <c r="D48" s="66"/>
      <c r="E48" s="66"/>
      <c r="F48" s="66"/>
      <c r="G48" s="66"/>
      <c r="H48" s="66"/>
      <c r="I48" s="66"/>
      <c r="J48" s="66"/>
      <c r="K48" s="67"/>
    </row>
    <row r="49" spans="1:12" ht="12" thickBot="1" x14ac:dyDescent="0.25">
      <c r="A49" s="16"/>
      <c r="B49" s="16"/>
      <c r="C49" s="16"/>
      <c r="D49" s="36"/>
      <c r="E49" s="36"/>
      <c r="F49" s="36"/>
      <c r="G49" s="37"/>
      <c r="H49" s="36"/>
      <c r="I49" s="30"/>
      <c r="J49" s="30"/>
      <c r="K49" s="38"/>
    </row>
    <row r="50" spans="1:12" x14ac:dyDescent="0.2">
      <c r="A50" s="68" t="s">
        <v>0</v>
      </c>
      <c r="B50" s="62" t="s">
        <v>1</v>
      </c>
      <c r="C50" s="62" t="s">
        <v>2</v>
      </c>
      <c r="D50" s="70" t="s">
        <v>3</v>
      </c>
      <c r="E50" s="71"/>
      <c r="F50" s="72"/>
      <c r="G50" s="62" t="s">
        <v>4</v>
      </c>
      <c r="H50" s="62" t="s">
        <v>5</v>
      </c>
      <c r="I50" s="64" t="s">
        <v>6</v>
      </c>
      <c r="J50" s="64" t="s">
        <v>8</v>
      </c>
      <c r="K50" s="62" t="s">
        <v>7</v>
      </c>
    </row>
    <row r="51" spans="1:12" x14ac:dyDescent="0.2">
      <c r="A51" s="69"/>
      <c r="B51" s="63"/>
      <c r="C51" s="63"/>
      <c r="D51" s="73"/>
      <c r="E51" s="74"/>
      <c r="F51" s="75"/>
      <c r="G51" s="63"/>
      <c r="H51" s="63"/>
      <c r="I51" s="65"/>
      <c r="J51" s="65"/>
      <c r="K51" s="63"/>
    </row>
    <row r="52" spans="1:12" ht="12" thickBot="1" x14ac:dyDescent="0.25">
      <c r="A52" s="69"/>
      <c r="B52" s="63"/>
      <c r="C52" s="63"/>
      <c r="D52" s="73"/>
      <c r="E52" s="74"/>
      <c r="F52" s="75"/>
      <c r="G52" s="63"/>
      <c r="H52" s="63"/>
      <c r="I52" s="65"/>
      <c r="J52" s="65"/>
      <c r="K52" s="63"/>
    </row>
    <row r="53" spans="1:12" ht="12" thickBot="1" x14ac:dyDescent="0.25">
      <c r="A53" s="4"/>
      <c r="B53" s="5"/>
      <c r="C53" s="66" t="s">
        <v>14</v>
      </c>
      <c r="D53" s="66"/>
      <c r="E53" s="66"/>
      <c r="F53" s="66"/>
      <c r="G53" s="66"/>
      <c r="H53" s="66"/>
      <c r="I53" s="66"/>
      <c r="J53" s="66"/>
      <c r="K53" s="67"/>
    </row>
    <row r="54" spans="1:12" s="3" customFormat="1" ht="12" thickBot="1" x14ac:dyDescent="0.25">
      <c r="A54" s="16"/>
      <c r="B54" s="16"/>
      <c r="C54" s="16"/>
      <c r="D54" s="36"/>
      <c r="E54" s="36"/>
      <c r="F54" s="36"/>
      <c r="G54" s="37"/>
      <c r="H54" s="16"/>
      <c r="I54" s="30"/>
      <c r="J54" s="30"/>
      <c r="K54" s="37"/>
    </row>
    <row r="55" spans="1:12" ht="12.75" customHeight="1" x14ac:dyDescent="0.2">
      <c r="A55" s="68" t="s">
        <v>0</v>
      </c>
      <c r="B55" s="62" t="s">
        <v>1</v>
      </c>
      <c r="C55" s="62" t="s">
        <v>2</v>
      </c>
      <c r="D55" s="70" t="s">
        <v>3</v>
      </c>
      <c r="E55" s="71"/>
      <c r="F55" s="72"/>
      <c r="G55" s="62" t="s">
        <v>4</v>
      </c>
      <c r="H55" s="62" t="s">
        <v>5</v>
      </c>
      <c r="I55" s="64" t="s">
        <v>6</v>
      </c>
      <c r="J55" s="64" t="s">
        <v>8</v>
      </c>
      <c r="K55" s="62" t="s">
        <v>7</v>
      </c>
    </row>
    <row r="56" spans="1:12" x14ac:dyDescent="0.2">
      <c r="A56" s="69"/>
      <c r="B56" s="63"/>
      <c r="C56" s="63"/>
      <c r="D56" s="73"/>
      <c r="E56" s="74"/>
      <c r="F56" s="75"/>
      <c r="G56" s="63"/>
      <c r="H56" s="63"/>
      <c r="I56" s="65"/>
      <c r="J56" s="65"/>
      <c r="K56" s="63"/>
    </row>
    <row r="57" spans="1:12" ht="12" thickBot="1" x14ac:dyDescent="0.25">
      <c r="A57" s="69"/>
      <c r="B57" s="63"/>
      <c r="C57" s="63"/>
      <c r="D57" s="73"/>
      <c r="E57" s="74"/>
      <c r="F57" s="75"/>
      <c r="G57" s="63"/>
      <c r="H57" s="63"/>
      <c r="I57" s="65"/>
      <c r="J57" s="65"/>
      <c r="K57" s="63"/>
    </row>
    <row r="58" spans="1:12" ht="12" thickBot="1" x14ac:dyDescent="0.25">
      <c r="A58" s="4"/>
      <c r="B58" s="5"/>
      <c r="C58" s="66" t="s">
        <v>14</v>
      </c>
      <c r="D58" s="66"/>
      <c r="E58" s="66"/>
      <c r="F58" s="66"/>
      <c r="G58" s="66"/>
      <c r="H58" s="66"/>
      <c r="I58" s="66"/>
      <c r="J58" s="66"/>
      <c r="K58" s="67"/>
    </row>
    <row r="59" spans="1:12" s="3" customFormat="1" ht="12" thickBot="1" x14ac:dyDescent="0.25">
      <c r="A59" s="16"/>
      <c r="B59" s="16"/>
      <c r="C59" s="16"/>
      <c r="D59" s="36"/>
      <c r="E59" s="36"/>
      <c r="F59" s="36"/>
      <c r="G59" s="36"/>
      <c r="H59" s="36"/>
      <c r="I59" s="19"/>
      <c r="J59" s="19"/>
      <c r="K59" s="36"/>
    </row>
    <row r="60" spans="1:12" ht="12.75" customHeight="1" x14ac:dyDescent="0.2">
      <c r="A60" s="68" t="s">
        <v>0</v>
      </c>
      <c r="B60" s="62" t="s">
        <v>1</v>
      </c>
      <c r="C60" s="62" t="s">
        <v>2</v>
      </c>
      <c r="D60" s="70" t="s">
        <v>3</v>
      </c>
      <c r="E60" s="71"/>
      <c r="F60" s="72"/>
      <c r="G60" s="62" t="s">
        <v>4</v>
      </c>
      <c r="H60" s="62" t="s">
        <v>5</v>
      </c>
      <c r="I60" s="64" t="s">
        <v>6</v>
      </c>
      <c r="J60" s="64" t="s">
        <v>8</v>
      </c>
      <c r="K60" s="62" t="s">
        <v>7</v>
      </c>
    </row>
    <row r="61" spans="1:12" x14ac:dyDescent="0.2">
      <c r="A61" s="69"/>
      <c r="B61" s="63"/>
      <c r="C61" s="63"/>
      <c r="D61" s="73"/>
      <c r="E61" s="74"/>
      <c r="F61" s="75"/>
      <c r="G61" s="63"/>
      <c r="H61" s="63"/>
      <c r="I61" s="65"/>
      <c r="J61" s="65"/>
      <c r="K61" s="63"/>
    </row>
    <row r="62" spans="1:12" ht="12" thickBot="1" x14ac:dyDescent="0.25">
      <c r="A62" s="69"/>
      <c r="B62" s="63"/>
      <c r="C62" s="63"/>
      <c r="D62" s="73"/>
      <c r="E62" s="74"/>
      <c r="F62" s="75"/>
      <c r="G62" s="63"/>
      <c r="H62" s="63"/>
      <c r="I62" s="65"/>
      <c r="J62" s="65"/>
      <c r="K62" s="63"/>
    </row>
    <row r="63" spans="1:12" ht="12" thickBot="1" x14ac:dyDescent="0.25">
      <c r="A63" s="4"/>
      <c r="B63" s="5"/>
      <c r="C63" s="66" t="s">
        <v>13</v>
      </c>
      <c r="D63" s="66"/>
      <c r="E63" s="66"/>
      <c r="F63" s="66"/>
      <c r="G63" s="66"/>
      <c r="H63" s="66"/>
      <c r="I63" s="66"/>
      <c r="J63" s="66"/>
      <c r="K63" s="67"/>
    </row>
    <row r="64" spans="1:12" s="15" customFormat="1" x14ac:dyDescent="0.2">
      <c r="A64" s="16"/>
      <c r="B64" s="16"/>
      <c r="C64" s="16"/>
      <c r="D64" s="16"/>
      <c r="E64" s="16"/>
      <c r="F64" s="16"/>
      <c r="G64" s="36"/>
      <c r="H64" s="36"/>
      <c r="I64" s="30"/>
      <c r="J64" s="30"/>
      <c r="K64" s="37"/>
      <c r="L64" s="3"/>
    </row>
    <row r="65" spans="1:12" s="15" customFormat="1" ht="12" thickBot="1" x14ac:dyDescent="0.25">
      <c r="A65" s="16"/>
      <c r="B65" s="16"/>
      <c r="C65" s="16"/>
      <c r="D65" s="16"/>
      <c r="E65" s="16"/>
      <c r="F65" s="16"/>
      <c r="G65" s="36"/>
      <c r="H65" s="36"/>
      <c r="I65" s="30"/>
      <c r="J65" s="30"/>
      <c r="K65" s="37"/>
      <c r="L65" s="3"/>
    </row>
    <row r="66" spans="1:12" ht="12.75" customHeight="1" x14ac:dyDescent="0.2">
      <c r="A66" s="68" t="s">
        <v>0</v>
      </c>
      <c r="B66" s="62" t="s">
        <v>1</v>
      </c>
      <c r="C66" s="62" t="s">
        <v>2</v>
      </c>
      <c r="D66" s="70" t="s">
        <v>3</v>
      </c>
      <c r="E66" s="71"/>
      <c r="F66" s="72"/>
      <c r="G66" s="62" t="s">
        <v>4</v>
      </c>
      <c r="H66" s="62" t="s">
        <v>5</v>
      </c>
      <c r="I66" s="64" t="s">
        <v>6</v>
      </c>
      <c r="J66" s="64" t="s">
        <v>8</v>
      </c>
      <c r="K66" s="62" t="s">
        <v>7</v>
      </c>
    </row>
    <row r="67" spans="1:12" x14ac:dyDescent="0.2">
      <c r="A67" s="69"/>
      <c r="B67" s="63"/>
      <c r="C67" s="63"/>
      <c r="D67" s="73"/>
      <c r="E67" s="74"/>
      <c r="F67" s="75"/>
      <c r="G67" s="63"/>
      <c r="H67" s="63"/>
      <c r="I67" s="65"/>
      <c r="J67" s="65"/>
      <c r="K67" s="63"/>
    </row>
    <row r="68" spans="1:12" ht="12" thickBot="1" x14ac:dyDescent="0.25">
      <c r="A68" s="69"/>
      <c r="B68" s="63"/>
      <c r="C68" s="63"/>
      <c r="D68" s="73"/>
      <c r="E68" s="74"/>
      <c r="F68" s="75"/>
      <c r="G68" s="63"/>
      <c r="H68" s="63"/>
      <c r="I68" s="65"/>
      <c r="J68" s="65"/>
      <c r="K68" s="63"/>
    </row>
    <row r="69" spans="1:12" ht="12" thickBot="1" x14ac:dyDescent="0.25">
      <c r="A69" s="41"/>
      <c r="B69" s="42"/>
      <c r="C69" s="66" t="s">
        <v>15</v>
      </c>
      <c r="D69" s="66"/>
      <c r="E69" s="66"/>
      <c r="F69" s="66"/>
      <c r="G69" s="66"/>
      <c r="H69" s="66"/>
      <c r="I69" s="66"/>
      <c r="J69" s="66"/>
      <c r="K69" s="67"/>
    </row>
    <row r="70" spans="1:12" s="13" customFormat="1" ht="12" thickBot="1" x14ac:dyDescent="0.25">
      <c r="A70" s="6">
        <v>13</v>
      </c>
      <c r="B70" s="56" t="s">
        <v>44</v>
      </c>
      <c r="C70" s="51" t="s">
        <v>44</v>
      </c>
      <c r="D70" s="77" t="s">
        <v>43</v>
      </c>
      <c r="E70" s="78"/>
      <c r="F70" s="79"/>
      <c r="G70" s="54">
        <v>2266</v>
      </c>
      <c r="H70" s="57" t="s">
        <v>9</v>
      </c>
      <c r="I70" s="55">
        <v>8783</v>
      </c>
      <c r="J70" s="55">
        <f>K70*I70</f>
        <v>193226</v>
      </c>
      <c r="K70" s="40">
        <v>22</v>
      </c>
      <c r="L70" s="12"/>
    </row>
    <row r="71" spans="1:12" s="13" customFormat="1" ht="12" thickBot="1" x14ac:dyDescent="0.25">
      <c r="A71" s="6">
        <v>14</v>
      </c>
      <c r="B71" s="56" t="s">
        <v>44</v>
      </c>
      <c r="C71" s="51" t="s">
        <v>44</v>
      </c>
      <c r="D71" s="8" t="s">
        <v>49</v>
      </c>
      <c r="E71" s="9"/>
      <c r="F71" s="10"/>
      <c r="G71" s="7">
        <v>211</v>
      </c>
      <c r="H71" s="6" t="s">
        <v>9</v>
      </c>
      <c r="I71" s="11">
        <v>59</v>
      </c>
      <c r="J71" s="11">
        <f t="shared" ref="J71:J72" si="9">K71*I71</f>
        <v>885</v>
      </c>
      <c r="K71" s="7">
        <v>15</v>
      </c>
      <c r="L71" s="12"/>
    </row>
    <row r="72" spans="1:12" s="13" customFormat="1" ht="12" thickBot="1" x14ac:dyDescent="0.25">
      <c r="A72" s="6">
        <v>15</v>
      </c>
      <c r="B72" s="56" t="s">
        <v>44</v>
      </c>
      <c r="C72" s="51" t="s">
        <v>44</v>
      </c>
      <c r="D72" s="8" t="s">
        <v>50</v>
      </c>
      <c r="E72" s="9"/>
      <c r="F72" s="10"/>
      <c r="G72" s="7">
        <v>210</v>
      </c>
      <c r="H72" s="6" t="s">
        <v>9</v>
      </c>
      <c r="I72" s="11">
        <v>834.31</v>
      </c>
      <c r="J72" s="11">
        <f t="shared" si="9"/>
        <v>12514.65</v>
      </c>
      <c r="K72" s="7">
        <v>15</v>
      </c>
      <c r="L72" s="12"/>
    </row>
    <row r="73" spans="1:12" s="13" customFormat="1" ht="12" thickBot="1" x14ac:dyDescent="0.25">
      <c r="A73" s="6">
        <v>16</v>
      </c>
      <c r="B73" s="56" t="s">
        <v>44</v>
      </c>
      <c r="C73" s="51" t="s">
        <v>44</v>
      </c>
      <c r="D73" s="8" t="s">
        <v>45</v>
      </c>
      <c r="E73" s="9"/>
      <c r="F73" s="10"/>
      <c r="G73" s="7">
        <v>2050</v>
      </c>
      <c r="H73" s="6" t="s">
        <v>9</v>
      </c>
      <c r="I73" s="11">
        <v>5268.64</v>
      </c>
      <c r="J73" s="11">
        <f t="shared" ref="J73:J75" si="10">K73*I73</f>
        <v>489983.52</v>
      </c>
      <c r="K73" s="7">
        <v>93</v>
      </c>
      <c r="L73" s="12"/>
    </row>
    <row r="74" spans="1:12" s="13" customFormat="1" ht="12" thickBot="1" x14ac:dyDescent="0.25">
      <c r="A74" s="43">
        <v>17</v>
      </c>
      <c r="B74" s="56" t="s">
        <v>44</v>
      </c>
      <c r="C74" s="51" t="s">
        <v>44</v>
      </c>
      <c r="D74" s="52" t="s">
        <v>46</v>
      </c>
      <c r="E74" s="53"/>
      <c r="F74" s="53"/>
      <c r="G74" s="54">
        <v>279</v>
      </c>
      <c r="H74" s="6" t="s">
        <v>9</v>
      </c>
      <c r="I74" s="17">
        <v>6264.41</v>
      </c>
      <c r="J74" s="11">
        <f t="shared" si="10"/>
        <v>119023.79</v>
      </c>
      <c r="K74" s="40">
        <v>19</v>
      </c>
      <c r="L74" s="12"/>
    </row>
    <row r="75" spans="1:12" s="13" customFormat="1" ht="12" thickBot="1" x14ac:dyDescent="0.25">
      <c r="A75" s="43">
        <v>18</v>
      </c>
      <c r="B75" s="56" t="s">
        <v>44</v>
      </c>
      <c r="C75" s="51" t="s">
        <v>44</v>
      </c>
      <c r="D75" s="52" t="s">
        <v>47</v>
      </c>
      <c r="E75" s="53"/>
      <c r="F75" s="53"/>
      <c r="G75" s="54">
        <v>276</v>
      </c>
      <c r="H75" s="6" t="s">
        <v>9</v>
      </c>
      <c r="I75" s="58">
        <v>5561</v>
      </c>
      <c r="J75" s="11">
        <f t="shared" si="10"/>
        <v>94537</v>
      </c>
      <c r="K75" s="40">
        <v>17</v>
      </c>
      <c r="L75" s="12"/>
    </row>
    <row r="76" spans="1:12" s="13" customFormat="1" ht="12" thickBot="1" x14ac:dyDescent="0.25">
      <c r="A76" s="43">
        <v>19</v>
      </c>
      <c r="B76" s="44">
        <v>45692</v>
      </c>
      <c r="C76" s="44">
        <v>45692</v>
      </c>
      <c r="D76" s="8" t="s">
        <v>25</v>
      </c>
      <c r="E76" s="9"/>
      <c r="F76" s="10"/>
      <c r="G76" s="39">
        <v>2594</v>
      </c>
      <c r="H76" s="6" t="s">
        <v>9</v>
      </c>
      <c r="I76" s="34">
        <v>31500</v>
      </c>
      <c r="J76" s="11">
        <f t="shared" ref="J76:J77" si="11">K76*I76</f>
        <v>220500</v>
      </c>
      <c r="K76" s="7">
        <v>7</v>
      </c>
    </row>
    <row r="77" spans="1:12" s="12" customFormat="1" ht="12" thickBot="1" x14ac:dyDescent="0.25">
      <c r="A77" s="6">
        <v>20</v>
      </c>
      <c r="B77" s="7" t="s">
        <v>30</v>
      </c>
      <c r="C77" s="7" t="s">
        <v>30</v>
      </c>
      <c r="D77" s="8" t="s">
        <v>18</v>
      </c>
      <c r="E77" s="9"/>
      <c r="F77" s="10"/>
      <c r="G77" s="7">
        <v>2160</v>
      </c>
      <c r="H77" s="6" t="s">
        <v>9</v>
      </c>
      <c r="I77" s="11">
        <v>3900</v>
      </c>
      <c r="J77" s="11">
        <f t="shared" si="11"/>
        <v>117000</v>
      </c>
      <c r="K77" s="7">
        <v>30</v>
      </c>
    </row>
    <row r="78" spans="1:12" s="3" customFormat="1" ht="12" thickBot="1" x14ac:dyDescent="0.25">
      <c r="A78" s="16"/>
      <c r="B78" s="16"/>
      <c r="C78" s="16"/>
      <c r="D78" s="36"/>
      <c r="E78" s="36"/>
      <c r="F78" s="36"/>
      <c r="G78" s="37"/>
      <c r="H78" s="16" t="s">
        <v>24</v>
      </c>
      <c r="I78" s="17">
        <f>SUM(I70:I77)</f>
        <v>62170.36</v>
      </c>
      <c r="J78" s="17">
        <f>SUM(J70:J77)</f>
        <v>1247669.96</v>
      </c>
      <c r="K78" s="40">
        <f>SUM(K70:K77)</f>
        <v>218</v>
      </c>
    </row>
    <row r="79" spans="1:12" s="3" customFormat="1" ht="12" thickBot="1" x14ac:dyDescent="0.25">
      <c r="A79" s="16"/>
      <c r="B79" s="16"/>
      <c r="C79" s="16"/>
      <c r="D79" s="36"/>
      <c r="E79" s="36"/>
      <c r="F79" s="36"/>
      <c r="G79" s="37"/>
      <c r="H79" s="36"/>
      <c r="I79" s="30"/>
      <c r="J79" s="30"/>
      <c r="K79" s="45"/>
    </row>
    <row r="80" spans="1:12" x14ac:dyDescent="0.2">
      <c r="A80" s="68" t="s">
        <v>0</v>
      </c>
      <c r="B80" s="62" t="s">
        <v>1</v>
      </c>
      <c r="C80" s="62" t="s">
        <v>2</v>
      </c>
      <c r="D80" s="70" t="s">
        <v>3</v>
      </c>
      <c r="E80" s="71"/>
      <c r="F80" s="72"/>
      <c r="G80" s="62" t="s">
        <v>4</v>
      </c>
      <c r="H80" s="62" t="s">
        <v>5</v>
      </c>
      <c r="I80" s="64" t="s">
        <v>6</v>
      </c>
      <c r="J80" s="64" t="s">
        <v>8</v>
      </c>
      <c r="K80" s="62" t="s">
        <v>7</v>
      </c>
    </row>
    <row r="81" spans="1:12" x14ac:dyDescent="0.2">
      <c r="A81" s="69"/>
      <c r="B81" s="63"/>
      <c r="C81" s="63"/>
      <c r="D81" s="73"/>
      <c r="E81" s="74"/>
      <c r="F81" s="75"/>
      <c r="G81" s="63"/>
      <c r="H81" s="63"/>
      <c r="I81" s="65"/>
      <c r="J81" s="65"/>
      <c r="K81" s="63"/>
    </row>
    <row r="82" spans="1:12" ht="12" thickBot="1" x14ac:dyDescent="0.25">
      <c r="A82" s="69"/>
      <c r="B82" s="63"/>
      <c r="C82" s="63"/>
      <c r="D82" s="73"/>
      <c r="E82" s="74"/>
      <c r="F82" s="75"/>
      <c r="G82" s="63"/>
      <c r="H82" s="63"/>
      <c r="I82" s="65"/>
      <c r="J82" s="65"/>
      <c r="K82" s="63"/>
    </row>
    <row r="83" spans="1:12" ht="12" thickBot="1" x14ac:dyDescent="0.25">
      <c r="A83" s="4"/>
      <c r="B83" s="5"/>
      <c r="C83" s="76" t="s">
        <v>23</v>
      </c>
      <c r="D83" s="66"/>
      <c r="E83" s="66"/>
      <c r="F83" s="66"/>
      <c r="G83" s="66"/>
      <c r="H83" s="66"/>
      <c r="I83" s="66"/>
      <c r="J83" s="66"/>
      <c r="K83" s="67"/>
    </row>
    <row r="84" spans="1:12" s="13" customFormat="1" ht="12" thickBot="1" x14ac:dyDescent="0.25">
      <c r="C84" s="26"/>
      <c r="D84" s="26"/>
      <c r="E84" s="26"/>
      <c r="F84" s="26"/>
      <c r="G84" s="26"/>
      <c r="H84" s="26"/>
      <c r="I84" s="33"/>
      <c r="J84" s="33"/>
      <c r="K84" s="33"/>
      <c r="L84" s="12"/>
    </row>
    <row r="85" spans="1:12" ht="12.75" customHeight="1" x14ac:dyDescent="0.2">
      <c r="A85" s="68" t="s">
        <v>0</v>
      </c>
      <c r="B85" s="62" t="s">
        <v>1</v>
      </c>
      <c r="C85" s="62" t="s">
        <v>2</v>
      </c>
      <c r="D85" s="70" t="s">
        <v>3</v>
      </c>
      <c r="E85" s="71"/>
      <c r="F85" s="72"/>
      <c r="G85" s="62" t="s">
        <v>4</v>
      </c>
      <c r="H85" s="62" t="s">
        <v>5</v>
      </c>
      <c r="I85" s="64" t="s">
        <v>6</v>
      </c>
      <c r="J85" s="64" t="s">
        <v>8</v>
      </c>
      <c r="K85" s="62" t="s">
        <v>7</v>
      </c>
    </row>
    <row r="86" spans="1:12" x14ac:dyDescent="0.2">
      <c r="A86" s="69"/>
      <c r="B86" s="63"/>
      <c r="C86" s="63"/>
      <c r="D86" s="73"/>
      <c r="E86" s="74"/>
      <c r="F86" s="75"/>
      <c r="G86" s="63"/>
      <c r="H86" s="63"/>
      <c r="I86" s="65"/>
      <c r="J86" s="65"/>
      <c r="K86" s="63"/>
    </row>
    <row r="87" spans="1:12" ht="12" thickBot="1" x14ac:dyDescent="0.25">
      <c r="A87" s="69"/>
      <c r="B87" s="63"/>
      <c r="C87" s="63"/>
      <c r="D87" s="73"/>
      <c r="E87" s="74"/>
      <c r="F87" s="75"/>
      <c r="G87" s="63"/>
      <c r="H87" s="63"/>
      <c r="I87" s="65"/>
      <c r="J87" s="65"/>
      <c r="K87" s="63"/>
    </row>
    <row r="88" spans="1:12" ht="12" thickBot="1" x14ac:dyDescent="0.25">
      <c r="A88" s="4"/>
      <c r="B88" s="5"/>
      <c r="C88" s="66" t="s">
        <v>16</v>
      </c>
      <c r="D88" s="66"/>
      <c r="E88" s="66"/>
      <c r="F88" s="66"/>
      <c r="G88" s="66"/>
      <c r="H88" s="66"/>
      <c r="I88" s="66"/>
      <c r="J88" s="66"/>
      <c r="K88" s="67"/>
    </row>
    <row r="89" spans="1:12" s="12" customFormat="1" ht="12" thickBot="1" x14ac:dyDescent="0.25">
      <c r="A89" s="46">
        <v>21</v>
      </c>
      <c r="B89" s="48" t="s">
        <v>32</v>
      </c>
      <c r="C89" s="47">
        <v>44626</v>
      </c>
      <c r="D89" s="59" t="s">
        <v>17</v>
      </c>
      <c r="E89" s="60"/>
      <c r="F89" s="61"/>
      <c r="G89" s="23">
        <v>188</v>
      </c>
      <c r="H89" s="25" t="s">
        <v>9</v>
      </c>
      <c r="I89" s="11">
        <v>5</v>
      </c>
      <c r="J89" s="11">
        <f>K89*I89</f>
        <v>55</v>
      </c>
      <c r="K89" s="7">
        <v>11</v>
      </c>
    </row>
    <row r="90" spans="1:12" s="3" customFormat="1" ht="12" thickBot="1" x14ac:dyDescent="0.25">
      <c r="A90" s="2"/>
      <c r="B90" s="2"/>
      <c r="C90" s="2"/>
      <c r="D90" s="36"/>
      <c r="E90" s="36"/>
      <c r="F90" s="36"/>
      <c r="G90" s="37"/>
      <c r="H90" s="16" t="s">
        <v>24</v>
      </c>
      <c r="I90" s="17">
        <f>SUM(I89:I89)</f>
        <v>5</v>
      </c>
      <c r="J90" s="17">
        <f>SUM(J89:J89)</f>
        <v>55</v>
      </c>
      <c r="K90" s="40">
        <f>SUM(K89:K89)</f>
        <v>11</v>
      </c>
    </row>
    <row r="91" spans="1:12" s="3" customFormat="1" x14ac:dyDescent="0.2">
      <c r="A91" s="2"/>
      <c r="B91" s="2"/>
      <c r="C91" s="2"/>
      <c r="D91" s="36"/>
      <c r="E91" s="36"/>
      <c r="F91" s="36"/>
      <c r="G91" s="37"/>
      <c r="H91" s="36"/>
      <c r="I91" s="30"/>
      <c r="J91" s="30"/>
      <c r="K91" s="37"/>
    </row>
    <row r="92" spans="1:12" x14ac:dyDescent="0.2">
      <c r="E92" s="49"/>
    </row>
    <row r="93" spans="1:12" x14ac:dyDescent="0.2">
      <c r="E93" s="49"/>
    </row>
    <row r="94" spans="1:12" x14ac:dyDescent="0.2">
      <c r="A94" s="1" t="s">
        <v>19</v>
      </c>
      <c r="G94" s="1" t="s">
        <v>22</v>
      </c>
    </row>
    <row r="95" spans="1:12" x14ac:dyDescent="0.2">
      <c r="A95" s="1" t="s">
        <v>31</v>
      </c>
      <c r="G95" s="1" t="s">
        <v>21</v>
      </c>
    </row>
  </sheetData>
  <mergeCells count="130">
    <mergeCell ref="A6:K6"/>
    <mergeCell ref="A7:K7"/>
    <mergeCell ref="A8:K8"/>
    <mergeCell ref="A9:K9"/>
    <mergeCell ref="A10:K10"/>
    <mergeCell ref="A11:A13"/>
    <mergeCell ref="B11:B13"/>
    <mergeCell ref="C11:C13"/>
    <mergeCell ref="D11:F13"/>
    <mergeCell ref="G11:G13"/>
    <mergeCell ref="H11:H13"/>
    <mergeCell ref="I11:I13"/>
    <mergeCell ref="J11:J13"/>
    <mergeCell ref="K11:K13"/>
    <mergeCell ref="C14:K14"/>
    <mergeCell ref="D15:F15"/>
    <mergeCell ref="D19:F19"/>
    <mergeCell ref="H25:H27"/>
    <mergeCell ref="I25:I27"/>
    <mergeCell ref="J25:J27"/>
    <mergeCell ref="K25:K27"/>
    <mergeCell ref="D16:F16"/>
    <mergeCell ref="D17:F17"/>
    <mergeCell ref="D18:F18"/>
    <mergeCell ref="D20:F20"/>
    <mergeCell ref="D22:F22"/>
    <mergeCell ref="D21:F21"/>
    <mergeCell ref="C28:K28"/>
    <mergeCell ref="D29:F29"/>
    <mergeCell ref="C23:G23"/>
    <mergeCell ref="A25:A27"/>
    <mergeCell ref="B25:B27"/>
    <mergeCell ref="C25:C27"/>
    <mergeCell ref="D25:F27"/>
    <mergeCell ref="G25:G27"/>
    <mergeCell ref="D31:F31"/>
    <mergeCell ref="D30:F30"/>
    <mergeCell ref="D33:F33"/>
    <mergeCell ref="A35:A37"/>
    <mergeCell ref="B35:B37"/>
    <mergeCell ref="C35:C37"/>
    <mergeCell ref="D35:F37"/>
    <mergeCell ref="G35:G37"/>
    <mergeCell ref="H35:H37"/>
    <mergeCell ref="I35:I37"/>
    <mergeCell ref="J35:J37"/>
    <mergeCell ref="K35:K37"/>
    <mergeCell ref="C38:K38"/>
    <mergeCell ref="K40:K42"/>
    <mergeCell ref="C43:K43"/>
    <mergeCell ref="A40:A42"/>
    <mergeCell ref="B40:B42"/>
    <mergeCell ref="C40:C42"/>
    <mergeCell ref="D40:F42"/>
    <mergeCell ref="G40:G42"/>
    <mergeCell ref="H40:H42"/>
    <mergeCell ref="I40:I42"/>
    <mergeCell ref="J40:J42"/>
    <mergeCell ref="I45:I47"/>
    <mergeCell ref="J45:J47"/>
    <mergeCell ref="K45:K47"/>
    <mergeCell ref="C48:K48"/>
    <mergeCell ref="A45:A47"/>
    <mergeCell ref="B45:B47"/>
    <mergeCell ref="C45:C47"/>
    <mergeCell ref="D45:F47"/>
    <mergeCell ref="G45:G47"/>
    <mergeCell ref="H45:H47"/>
    <mergeCell ref="I50:I52"/>
    <mergeCell ref="J50:J52"/>
    <mergeCell ref="K50:K52"/>
    <mergeCell ref="C53:K53"/>
    <mergeCell ref="A50:A52"/>
    <mergeCell ref="B50:B52"/>
    <mergeCell ref="C50:C52"/>
    <mergeCell ref="D50:F52"/>
    <mergeCell ref="G50:G52"/>
    <mergeCell ref="H50:H52"/>
    <mergeCell ref="I55:I57"/>
    <mergeCell ref="J55:J57"/>
    <mergeCell ref="K55:K57"/>
    <mergeCell ref="C58:K58"/>
    <mergeCell ref="A55:A57"/>
    <mergeCell ref="B55:B57"/>
    <mergeCell ref="C55:C57"/>
    <mergeCell ref="D55:F57"/>
    <mergeCell ref="G55:G57"/>
    <mergeCell ref="H55:H57"/>
    <mergeCell ref="J60:J62"/>
    <mergeCell ref="K60:K62"/>
    <mergeCell ref="C63:K63"/>
    <mergeCell ref="A60:A62"/>
    <mergeCell ref="B60:B62"/>
    <mergeCell ref="C60:C62"/>
    <mergeCell ref="D60:F62"/>
    <mergeCell ref="G60:G62"/>
    <mergeCell ref="H60:H62"/>
    <mergeCell ref="I60:I62"/>
    <mergeCell ref="J66:J68"/>
    <mergeCell ref="K66:K68"/>
    <mergeCell ref="C69:K69"/>
    <mergeCell ref="A66:A68"/>
    <mergeCell ref="B66:B68"/>
    <mergeCell ref="C66:C68"/>
    <mergeCell ref="D66:F68"/>
    <mergeCell ref="D70:F70"/>
    <mergeCell ref="G66:G68"/>
    <mergeCell ref="H66:H68"/>
    <mergeCell ref="I66:I68"/>
    <mergeCell ref="K80:K82"/>
    <mergeCell ref="C83:K83"/>
    <mergeCell ref="A80:A82"/>
    <mergeCell ref="B80:B82"/>
    <mergeCell ref="C80:C82"/>
    <mergeCell ref="D80:F82"/>
    <mergeCell ref="G80:G82"/>
    <mergeCell ref="H80:H82"/>
    <mergeCell ref="I80:I82"/>
    <mergeCell ref="J80:J82"/>
    <mergeCell ref="D89:F89"/>
    <mergeCell ref="H85:H87"/>
    <mergeCell ref="I85:I87"/>
    <mergeCell ref="J85:J87"/>
    <mergeCell ref="K85:K87"/>
    <mergeCell ref="C88:K88"/>
    <mergeCell ref="A85:A87"/>
    <mergeCell ref="B85:B87"/>
    <mergeCell ref="C85:C87"/>
    <mergeCell ref="D85:F87"/>
    <mergeCell ref="G85:G87"/>
  </mergeCells>
  <printOptions horizontalCentered="1" verticalCentered="1"/>
  <pageMargins left="0.23622047244094491" right="0" top="0.74803149606299213" bottom="0.74803149606299213" header="0.31496062992125984" footer="0.31496062992125984"/>
  <pageSetup scale="85" orientation="landscape" r:id="rId1"/>
  <rowBreaks count="2" manualBreakCount="2">
    <brk id="39" max="10" man="1"/>
    <brk id="7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Aneuri ap. Pena</dc:creator>
  <cp:lastModifiedBy>Bethania Espinal</cp:lastModifiedBy>
  <cp:lastPrinted>2025-07-11T16:10:54Z</cp:lastPrinted>
  <dcterms:created xsi:type="dcterms:W3CDTF">2021-05-25T16:11:50Z</dcterms:created>
  <dcterms:modified xsi:type="dcterms:W3CDTF">2025-07-11T16:11:24Z</dcterms:modified>
</cp:coreProperties>
</file>