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040"/>
  </bookViews>
  <sheets>
    <sheet name="Hoja1" sheetId="16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72" i="16" l="1"/>
  <c r="K372" i="16"/>
  <c r="I294" i="16"/>
  <c r="K294" i="16"/>
  <c r="J322" i="16"/>
  <c r="J321" i="16"/>
  <c r="J320" i="16"/>
  <c r="J199" i="16"/>
  <c r="J198" i="16"/>
  <c r="J219" i="16"/>
  <c r="J244" i="16"/>
  <c r="J243" i="16"/>
  <c r="J196" i="16"/>
  <c r="J195" i="16"/>
  <c r="J194" i="16"/>
  <c r="J193" i="16"/>
  <c r="J192" i="16"/>
  <c r="J191" i="16"/>
  <c r="J190" i="16"/>
  <c r="J189" i="16"/>
  <c r="J188" i="16"/>
  <c r="J187" i="16"/>
  <c r="J186" i="16"/>
  <c r="J185" i="16"/>
  <c r="J98" i="16"/>
  <c r="J34" i="16"/>
  <c r="J33" i="16"/>
  <c r="J32" i="16"/>
  <c r="J47" i="16"/>
  <c r="J46" i="16"/>
  <c r="J45" i="16"/>
  <c r="J44" i="16"/>
  <c r="J43" i="16"/>
  <c r="J42" i="16"/>
  <c r="J41" i="16"/>
  <c r="J30" i="16"/>
  <c r="J40" i="16"/>
  <c r="J39" i="16"/>
  <c r="J37" i="16"/>
  <c r="K176" i="16"/>
  <c r="I176" i="16"/>
  <c r="K382" i="16"/>
  <c r="I382" i="16"/>
  <c r="J381" i="16"/>
  <c r="J380" i="16"/>
  <c r="J379" i="16"/>
  <c r="J378" i="16"/>
  <c r="J371" i="16"/>
  <c r="J370" i="16"/>
  <c r="J369" i="16"/>
  <c r="J368" i="16"/>
  <c r="J367" i="16"/>
  <c r="J366" i="16"/>
  <c r="J365" i="16"/>
  <c r="J364" i="16"/>
  <c r="J363" i="16"/>
  <c r="J362" i="16"/>
  <c r="J361" i="16"/>
  <c r="J360" i="16"/>
  <c r="J359" i="16"/>
  <c r="J358" i="16"/>
  <c r="J357" i="16"/>
  <c r="J356" i="16"/>
  <c r="J355" i="16"/>
  <c r="J354" i="16"/>
  <c r="J353" i="16"/>
  <c r="J352" i="16"/>
  <c r="J351" i="16"/>
  <c r="J350" i="16"/>
  <c r="J349" i="16"/>
  <c r="J348" i="16"/>
  <c r="J347" i="16"/>
  <c r="J346" i="16"/>
  <c r="J345" i="16"/>
  <c r="J344" i="16"/>
  <c r="J343" i="16"/>
  <c r="J342" i="16"/>
  <c r="J341" i="16"/>
  <c r="J340" i="16"/>
  <c r="J339" i="16"/>
  <c r="J338" i="16"/>
  <c r="J337" i="16"/>
  <c r="J336" i="16"/>
  <c r="J335" i="16"/>
  <c r="J334" i="16"/>
  <c r="J333" i="16"/>
  <c r="J332" i="16"/>
  <c r="K326" i="16"/>
  <c r="I326" i="16"/>
  <c r="J325" i="16"/>
  <c r="J324" i="16"/>
  <c r="J323" i="16"/>
  <c r="J319" i="16"/>
  <c r="J318" i="16"/>
  <c r="J317" i="16"/>
  <c r="J316" i="16"/>
  <c r="J315" i="16"/>
  <c r="J314" i="16"/>
  <c r="J313" i="16"/>
  <c r="J312" i="16"/>
  <c r="J311" i="16"/>
  <c r="J310" i="16"/>
  <c r="J309" i="16"/>
  <c r="J308" i="16"/>
  <c r="J307" i="16"/>
  <c r="J306" i="16"/>
  <c r="J305" i="16"/>
  <c r="J304" i="16"/>
  <c r="J303" i="16"/>
  <c r="J302" i="16"/>
  <c r="J301" i="16"/>
  <c r="J300" i="16"/>
  <c r="J293" i="16"/>
  <c r="J292" i="16"/>
  <c r="J291" i="16"/>
  <c r="J290" i="16"/>
  <c r="J289" i="16"/>
  <c r="J288" i="16"/>
  <c r="J287" i="16"/>
  <c r="J286" i="16"/>
  <c r="J285" i="16"/>
  <c r="J284" i="16"/>
  <c r="J283" i="16"/>
  <c r="J282" i="16"/>
  <c r="J281" i="16"/>
  <c r="J280" i="16"/>
  <c r="J279" i="16"/>
  <c r="J278" i="16"/>
  <c r="J277" i="16"/>
  <c r="J276" i="16"/>
  <c r="J275" i="16"/>
  <c r="J274" i="16"/>
  <c r="J273" i="16"/>
  <c r="J272" i="16"/>
  <c r="J271" i="16"/>
  <c r="J270" i="16"/>
  <c r="J269" i="16"/>
  <c r="J268" i="16"/>
  <c r="J267" i="16"/>
  <c r="J266" i="16"/>
  <c r="J265" i="16"/>
  <c r="J264" i="16"/>
  <c r="J263" i="16"/>
  <c r="J262" i="16"/>
  <c r="J261" i="16"/>
  <c r="J260" i="16"/>
  <c r="J259" i="16"/>
  <c r="J258" i="16"/>
  <c r="J257" i="16"/>
  <c r="J256" i="16"/>
  <c r="J255" i="16"/>
  <c r="J254" i="16"/>
  <c r="J253" i="16"/>
  <c r="K247" i="16"/>
  <c r="I247" i="16"/>
  <c r="J246" i="16"/>
  <c r="J245" i="16"/>
  <c r="J242" i="16"/>
  <c r="J241" i="16"/>
  <c r="J240" i="16"/>
  <c r="J239" i="16"/>
  <c r="J238" i="16"/>
  <c r="J237" i="16"/>
  <c r="J236" i="16"/>
  <c r="J235" i="16"/>
  <c r="J234" i="16"/>
  <c r="J233" i="16"/>
  <c r="J232" i="16"/>
  <c r="K226" i="16"/>
  <c r="I226" i="16"/>
  <c r="J225" i="16"/>
  <c r="J224" i="16"/>
  <c r="J223" i="16"/>
  <c r="J222" i="16"/>
  <c r="J221" i="16"/>
  <c r="J220" i="16"/>
  <c r="J218" i="16"/>
  <c r="J217" i="16"/>
  <c r="J216" i="16"/>
  <c r="J215" i="16"/>
  <c r="J214" i="16"/>
  <c r="J213" i="16"/>
  <c r="J212" i="16"/>
  <c r="J211" i="16"/>
  <c r="J210" i="16"/>
  <c r="J209" i="16"/>
  <c r="J208" i="16"/>
  <c r="J207" i="16"/>
  <c r="J206" i="16"/>
  <c r="J205" i="16"/>
  <c r="J204" i="16"/>
  <c r="J203" i="16"/>
  <c r="J202" i="16"/>
  <c r="J201" i="16"/>
  <c r="J200" i="16"/>
  <c r="J197" i="16"/>
  <c r="J184" i="16"/>
  <c r="J183" i="16"/>
  <c r="J182" i="16"/>
  <c r="J175" i="16"/>
  <c r="J174" i="16"/>
  <c r="J173" i="16"/>
  <c r="J172" i="16"/>
  <c r="J171" i="16"/>
  <c r="J170" i="16"/>
  <c r="J169" i="16"/>
  <c r="J168" i="16"/>
  <c r="J167" i="16"/>
  <c r="J166" i="16"/>
  <c r="J165" i="16"/>
  <c r="J164" i="16"/>
  <c r="J163" i="16"/>
  <c r="J162" i="16"/>
  <c r="J161" i="16"/>
  <c r="J160" i="16"/>
  <c r="J159" i="16"/>
  <c r="J158" i="16"/>
  <c r="J157" i="16"/>
  <c r="K151" i="16"/>
  <c r="I151" i="16"/>
  <c r="J150" i="16"/>
  <c r="J149" i="16"/>
  <c r="J148" i="16"/>
  <c r="J147" i="16"/>
  <c r="J146" i="16"/>
  <c r="J145" i="16"/>
  <c r="J144" i="16"/>
  <c r="J143" i="16"/>
  <c r="J142" i="16"/>
  <c r="J141" i="16"/>
  <c r="J140" i="16"/>
  <c r="J139" i="16"/>
  <c r="J138" i="16"/>
  <c r="J137" i="16"/>
  <c r="J136" i="16"/>
  <c r="J135" i="16"/>
  <c r="J134" i="16"/>
  <c r="J133" i="16"/>
  <c r="J132" i="16"/>
  <c r="J131" i="16"/>
  <c r="J130" i="16"/>
  <c r="J129" i="16"/>
  <c r="J128" i="16"/>
  <c r="J127" i="16"/>
  <c r="J126" i="16"/>
  <c r="J125" i="16"/>
  <c r="J124" i="16"/>
  <c r="J123" i="16"/>
  <c r="J122" i="16"/>
  <c r="J121" i="16"/>
  <c r="J120" i="16"/>
  <c r="J119" i="16"/>
  <c r="K113" i="16"/>
  <c r="I113" i="16"/>
  <c r="J112" i="16"/>
  <c r="J111" i="16"/>
  <c r="J110" i="16"/>
  <c r="J109" i="16"/>
  <c r="J108" i="16"/>
  <c r="J107" i="16"/>
  <c r="J106" i="16"/>
  <c r="J105" i="16"/>
  <c r="J104" i="16"/>
  <c r="J103" i="16"/>
  <c r="J102" i="16"/>
  <c r="J101" i="16"/>
  <c r="J100" i="16"/>
  <c r="J99" i="16"/>
  <c r="J97" i="16"/>
  <c r="J96" i="16"/>
  <c r="J95" i="16"/>
  <c r="J94" i="16"/>
  <c r="J93" i="16"/>
  <c r="J92" i="16"/>
  <c r="J91" i="16"/>
  <c r="J90" i="16"/>
  <c r="J89" i="16"/>
  <c r="J88" i="16"/>
  <c r="J87" i="16"/>
  <c r="J86" i="16"/>
  <c r="J85" i="16"/>
  <c r="J84" i="16"/>
  <c r="J83" i="16"/>
  <c r="J82" i="16"/>
  <c r="K76" i="16"/>
  <c r="I76" i="16"/>
  <c r="J75" i="16"/>
  <c r="J74" i="16"/>
  <c r="J73" i="16"/>
  <c r="J72" i="16"/>
  <c r="J71" i="16"/>
  <c r="J70" i="16"/>
  <c r="J69" i="16"/>
  <c r="J68" i="16"/>
  <c r="J67" i="16"/>
  <c r="J66" i="16"/>
  <c r="J65" i="16"/>
  <c r="J64" i="16"/>
  <c r="J63" i="16"/>
  <c r="J62" i="16"/>
  <c r="J61" i="16"/>
  <c r="J60" i="16"/>
  <c r="J59" i="16"/>
  <c r="J58" i="16"/>
  <c r="J57" i="16"/>
  <c r="J56" i="16"/>
  <c r="J55" i="16"/>
  <c r="J54" i="16"/>
  <c r="J53" i="16"/>
  <c r="J52" i="16"/>
  <c r="J51" i="16"/>
  <c r="J50" i="16"/>
  <c r="J49" i="16"/>
  <c r="J48" i="16"/>
  <c r="J38" i="16"/>
  <c r="J36" i="16"/>
  <c r="J35" i="16"/>
  <c r="J31" i="16"/>
  <c r="J29" i="16"/>
  <c r="K23" i="16"/>
  <c r="I23" i="16"/>
  <c r="J22" i="16"/>
  <c r="J21" i="16"/>
  <c r="J20" i="16"/>
  <c r="J19" i="16"/>
  <c r="J18" i="16"/>
  <c r="J17" i="16"/>
  <c r="J16" i="16"/>
  <c r="J15" i="16"/>
  <c r="J372" i="16" l="1"/>
  <c r="J294" i="16"/>
  <c r="J176" i="16"/>
  <c r="J247" i="16"/>
  <c r="J382" i="16"/>
  <c r="J23" i="16"/>
  <c r="J113" i="16"/>
  <c r="J226" i="16"/>
  <c r="J326" i="16"/>
  <c r="J151" i="16"/>
  <c r="J76" i="16"/>
</calcChain>
</file>

<file path=xl/sharedStrings.xml><?xml version="1.0" encoding="utf-8"?>
<sst xmlns="http://schemas.openxmlformats.org/spreadsheetml/2006/main" count="1217" uniqueCount="389">
  <si>
    <t xml:space="preserve"> Art. </t>
  </si>
  <si>
    <t xml:space="preserve">Período de Adquisición </t>
  </si>
  <si>
    <t>Fecha de Registro</t>
  </si>
  <si>
    <t>Descripción del activo o bien</t>
  </si>
  <si>
    <t>Código Institucional</t>
  </si>
  <si>
    <t>Unidad de Medida</t>
  </si>
  <si>
    <t>Costo Unitario en RD$</t>
  </si>
  <si>
    <t>Existencia</t>
  </si>
  <si>
    <t>Valor en RD$</t>
  </si>
  <si>
    <t xml:space="preserve">Unidad </t>
  </si>
  <si>
    <t>Unidad</t>
  </si>
  <si>
    <t>Té Manzanilla</t>
  </si>
  <si>
    <t>Caja</t>
  </si>
  <si>
    <t>Café</t>
  </si>
  <si>
    <t xml:space="preserve">ALIMENTOS Y BEBIDAS PARA PERSONAS </t>
  </si>
  <si>
    <t>Resma 500/1</t>
  </si>
  <si>
    <t>Papel Bond 8 1/2 X 11</t>
  </si>
  <si>
    <t>Papel Timbrada blanca bond 8 1/2 X 11</t>
  </si>
  <si>
    <t>Papel Bond 8 1/2 X 14</t>
  </si>
  <si>
    <t>Papel Hilo Crema Pan de Oro 8 1/2 X11</t>
  </si>
  <si>
    <t xml:space="preserve">Libro Record de 500 Páginas </t>
  </si>
  <si>
    <t xml:space="preserve">Libro Record de 300 Páginas </t>
  </si>
  <si>
    <t>Libro Record de 150 Páginas</t>
  </si>
  <si>
    <t>Porta Carnet Azul</t>
  </si>
  <si>
    <t>Cordones de Carnet Azul</t>
  </si>
  <si>
    <t>Papel 3 Partes</t>
  </si>
  <si>
    <t>Carpeta 3 Argolla 4 Pulgada</t>
  </si>
  <si>
    <t>Carpeta 3 Argolla 3 Pulgada</t>
  </si>
  <si>
    <t xml:space="preserve">Sombrilla o Paragua </t>
  </si>
  <si>
    <t>Bandera Dominicana Exterior</t>
  </si>
  <si>
    <t>Bandera Dominicana Interior</t>
  </si>
  <si>
    <t>Bandera de Pasaportes Exterior</t>
  </si>
  <si>
    <t>Caja Chica de 8 Pequeña</t>
  </si>
  <si>
    <t>Ega para Pegar (Goma Blanca)</t>
  </si>
  <si>
    <t>Pegamento UHU (Liquido)</t>
  </si>
  <si>
    <t>Pegamento UHU (Pasta)</t>
  </si>
  <si>
    <t>Chinchetas</t>
  </si>
  <si>
    <t>Cajitas</t>
  </si>
  <si>
    <t>Calculadora Casio</t>
  </si>
  <si>
    <t xml:space="preserve">Asta de Banderas </t>
  </si>
  <si>
    <t>Abejitas (Peluches)</t>
  </si>
  <si>
    <t xml:space="preserve">Sobre Hilo Blanco Timbrado Color </t>
  </si>
  <si>
    <t xml:space="preserve">Cinta de Empaque </t>
  </si>
  <si>
    <t>Grapa Grande</t>
  </si>
  <si>
    <t>Click Jumbo</t>
  </si>
  <si>
    <t>Gancho Acco 7 centimetro</t>
  </si>
  <si>
    <t>Gancho Acco 8 centimetro</t>
  </si>
  <si>
    <t xml:space="preserve">Click de Colores </t>
  </si>
  <si>
    <t xml:space="preserve">Porta Lápiz en Metal  </t>
  </si>
  <si>
    <t>Click Pequeño Billetero</t>
  </si>
  <si>
    <t>Leibol (Labels) para Folder</t>
  </si>
  <si>
    <t>Lapicero Negro</t>
  </si>
  <si>
    <t>Lapicero Rojo</t>
  </si>
  <si>
    <t>Papel Toalla</t>
  </si>
  <si>
    <t>Farola</t>
  </si>
  <si>
    <t xml:space="preserve">Limpia Cristal Galón </t>
  </si>
  <si>
    <t xml:space="preserve">Cloro Galón </t>
  </si>
  <si>
    <t>Escoba Mediana</t>
  </si>
  <si>
    <t>Escoba Celda Dura</t>
  </si>
  <si>
    <t>Bomba de Baño</t>
  </si>
  <si>
    <t xml:space="preserve">Goma de Piso </t>
  </si>
  <si>
    <t>Aviso piso Mojado</t>
  </si>
  <si>
    <t>Cambiadores de Pañales</t>
  </si>
  <si>
    <t xml:space="preserve">TRANSPORTACION </t>
  </si>
  <si>
    <t xml:space="preserve">PLASTICOS, PAPELES Y LIMPIEZA </t>
  </si>
  <si>
    <t>Liquido de Freno</t>
  </si>
  <si>
    <t>Aceite 2 Tiempo</t>
  </si>
  <si>
    <t>Shampoo para Vehículo</t>
  </si>
  <si>
    <t>Piedra de Olores para Vehículo</t>
  </si>
  <si>
    <t>Pino Aromatico</t>
  </si>
  <si>
    <t xml:space="preserve">TECNOLOGIA </t>
  </si>
  <si>
    <t>Lampara Led Giratoria</t>
  </si>
  <si>
    <t>Toner HP CE505A Negro</t>
  </si>
  <si>
    <t>Toner HP CF283A</t>
  </si>
  <si>
    <t>Toner HP CE285A</t>
  </si>
  <si>
    <t>Toner HP CE278A</t>
  </si>
  <si>
    <t xml:space="preserve">FARMACIA </t>
  </si>
  <si>
    <t>Termometro Digital</t>
  </si>
  <si>
    <t>Toner HP CF402A ( 201A) Amarillo</t>
  </si>
  <si>
    <t>TonerHP CE320A ( 128A)Rosado/Magta</t>
  </si>
  <si>
    <t>Tinta Ideal Azul (2 Onza)</t>
  </si>
  <si>
    <t>Tinta Ideal Negra (2 Onza)</t>
  </si>
  <si>
    <t>Tinta Roja Para Sello Oficina</t>
  </si>
  <si>
    <t>Kit de Mantenimiento Epson</t>
  </si>
  <si>
    <t>Sobre Blanco Sin Logo</t>
  </si>
  <si>
    <t>Papel Bond 8 1/2 X 13</t>
  </si>
  <si>
    <t>Dispensador Papel Jumbo</t>
  </si>
  <si>
    <t>Amorol</t>
  </si>
  <si>
    <t>Aditivo para Gasolina</t>
  </si>
  <si>
    <t>Cable de Jompear Vehiculo</t>
  </si>
  <si>
    <t>Banderitas de Color</t>
  </si>
  <si>
    <t>Caja Chica de 10 Pequeña</t>
  </si>
  <si>
    <t>Leibol Blanco</t>
  </si>
  <si>
    <t>Post It 3x5</t>
  </si>
  <si>
    <t>Libretas Rayadas Grde.  8 1/2x11</t>
  </si>
  <si>
    <t>Carpetas Ejecutivas Negra con Logo</t>
  </si>
  <si>
    <t>Sacapuntas Manuales Plastico</t>
  </si>
  <si>
    <t>Perforadora de 3 Hoyos</t>
  </si>
  <si>
    <t>Perforadora de 2 Hoyos</t>
  </si>
  <si>
    <t>Borrador para pizarra blanca</t>
  </si>
  <si>
    <t>Click Billetero Jumbo</t>
  </si>
  <si>
    <t>Click Billetero Mediano</t>
  </si>
  <si>
    <t>Resaltadores variados de Colores</t>
  </si>
  <si>
    <t>Maquina Detectora de Dinero</t>
  </si>
  <si>
    <t>Yoyo Azules</t>
  </si>
  <si>
    <t xml:space="preserve">Brillo de  alambre </t>
  </si>
  <si>
    <t>Escobilla para Limpieza</t>
  </si>
  <si>
    <t>Tubo 275 x 18</t>
  </si>
  <si>
    <t>DVD-R</t>
  </si>
  <si>
    <t>Juego de Alfombra p/ vehiculo</t>
  </si>
  <si>
    <t>Aceite 20 W-50</t>
  </si>
  <si>
    <t xml:space="preserve"> Waiper Limpia Vidrio </t>
  </si>
  <si>
    <t>Marcador Permanentes varios colores</t>
  </si>
  <si>
    <t>Alfombra control CoviD-19</t>
  </si>
  <si>
    <t>Bateria para camara LP E 17</t>
  </si>
  <si>
    <t xml:space="preserve">GOMA 195/65 R 15 </t>
  </si>
  <si>
    <t xml:space="preserve">GOMA 700 R16 AUTOBUS </t>
  </si>
  <si>
    <t>GOMA 285 /65 R 17</t>
  </si>
  <si>
    <t>GOMA 245/ 70 R16</t>
  </si>
  <si>
    <t>GOMA 265/ 65 R 17</t>
  </si>
  <si>
    <t>GOMA 225/65-R17</t>
  </si>
  <si>
    <t xml:space="preserve">Paqte </t>
  </si>
  <si>
    <t>Yoyo negros para Carnet</t>
  </si>
  <si>
    <t>GOMA 205/60-R16</t>
  </si>
  <si>
    <t>Cetirizina 10 mg</t>
  </si>
  <si>
    <t>Licda. Lidia Padua</t>
  </si>
  <si>
    <t xml:space="preserve">Felpas Negra </t>
  </si>
  <si>
    <t xml:space="preserve">Felpas Azul </t>
  </si>
  <si>
    <t>MATERIALES DE OFICINA</t>
  </si>
  <si>
    <t>Unidad 1 Lb</t>
  </si>
  <si>
    <t>Calculadora Electrica 210R</t>
  </si>
  <si>
    <t>Corrector de Brocha</t>
  </si>
  <si>
    <t>Banda de Goma</t>
  </si>
  <si>
    <t>Dispensador 3/4</t>
  </si>
  <si>
    <t>Cinta R C30-34-38</t>
  </si>
  <si>
    <t>Dispensador cinta de empaque</t>
  </si>
  <si>
    <t>Porta Tarjeta metal</t>
  </si>
  <si>
    <t>Guante de Limpieza</t>
  </si>
  <si>
    <t>Desinfetante Aromatico</t>
  </si>
  <si>
    <t>Jabón Liquido Axion</t>
  </si>
  <si>
    <t>Tinta Azul 422</t>
  </si>
  <si>
    <t>Tinta Epson Amarilla</t>
  </si>
  <si>
    <t>Papel Jumbo</t>
  </si>
  <si>
    <t>Papel Termico</t>
  </si>
  <si>
    <t>Bandera de Pasaportes Interior</t>
  </si>
  <si>
    <t>Funda Negra 36x54, 55 gls</t>
  </si>
  <si>
    <t>TonerHP CE320A ( 128A)Azul</t>
  </si>
  <si>
    <t>TonerHP CE320A ( 128A)Amarillo</t>
  </si>
  <si>
    <t>Coolant</t>
  </si>
  <si>
    <t>Gomas 275-18</t>
  </si>
  <si>
    <t>Suaper</t>
  </si>
  <si>
    <t>Cubeta Plastica</t>
  </si>
  <si>
    <t>Recogedor de Basura</t>
  </si>
  <si>
    <t>Marcadores de Pizarra</t>
  </si>
  <si>
    <t>Reglas Plasticas</t>
  </si>
  <si>
    <t>Servilleta 100/1</t>
  </si>
  <si>
    <t>Escobilla para inodoro</t>
  </si>
  <si>
    <t>Cinta Zebra</t>
  </si>
  <si>
    <t>Cuchillo desechables</t>
  </si>
  <si>
    <t>Tinta Epson Rosada 423</t>
  </si>
  <si>
    <t>GOMA 235-65R16 C</t>
  </si>
  <si>
    <t>Papel Aluminio</t>
  </si>
  <si>
    <t>TonerHP CE320A ( 128A)Negro</t>
  </si>
  <si>
    <t xml:space="preserve">Gel Antibacterial </t>
  </si>
  <si>
    <t>Te Frio de Limon</t>
  </si>
  <si>
    <t>Cremora</t>
  </si>
  <si>
    <t>Canela en Polvo</t>
  </si>
  <si>
    <t>Servilleta 500/1</t>
  </si>
  <si>
    <t>Dispensador Toalla</t>
  </si>
  <si>
    <t>Algodón hidrofilo</t>
  </si>
  <si>
    <t>Toner HP CF 215A AMARILLO</t>
  </si>
  <si>
    <t>Toner HP CF 215A ROSA</t>
  </si>
  <si>
    <t>Toner HP CF 215A AZUL</t>
  </si>
  <si>
    <t>Toner HP CF 215A NEGRO</t>
  </si>
  <si>
    <t>Detergente en polvo 1 LB</t>
  </si>
  <si>
    <t>GOMA 185/60 R14</t>
  </si>
  <si>
    <t>GOMA  225/60-R18</t>
  </si>
  <si>
    <t>Funda Negra 28x34 30 gls</t>
  </si>
  <si>
    <t>Enc. Administrativa</t>
  </si>
  <si>
    <t>Licda. Kirsys Salcie</t>
  </si>
  <si>
    <t>20/12/2024</t>
  </si>
  <si>
    <t>18/12/2024</t>
  </si>
  <si>
    <t>PAQ</t>
  </si>
  <si>
    <t>Te de frutos rojos, 20/1</t>
  </si>
  <si>
    <t>Capsula de café cappuccino</t>
  </si>
  <si>
    <t>23/12/2024</t>
  </si>
  <si>
    <t>17/12/2024</t>
  </si>
  <si>
    <t>19/12/2024</t>
  </si>
  <si>
    <t xml:space="preserve">Paqute </t>
  </si>
  <si>
    <t>Tinta Epson Negro  T0321</t>
  </si>
  <si>
    <t>Toner HP CF400A ( 201A) Negro</t>
  </si>
  <si>
    <t>Carpetas Ejecutivas Satinadas Azul 25/1</t>
  </si>
  <si>
    <t xml:space="preserve">Cinta adhesiva 3/4 </t>
  </si>
  <si>
    <t>Click pequeño</t>
  </si>
  <si>
    <t>Corrector tipo lapiz 10ml</t>
  </si>
  <si>
    <t>Folder Manila Carta 8 1/2x 14, 100/1</t>
  </si>
  <si>
    <t>Folder Colores variados, 100/1</t>
  </si>
  <si>
    <t>Sobre manila 10x15</t>
  </si>
  <si>
    <t>Sobre manila 9x12</t>
  </si>
  <si>
    <t>Sobre manila 6 1/2x9 1/2</t>
  </si>
  <si>
    <t>Grapa estándar</t>
  </si>
  <si>
    <t>Porta Revista Metal negro</t>
  </si>
  <si>
    <t>Post It 3x2</t>
  </si>
  <si>
    <t>Post It 3x3</t>
  </si>
  <si>
    <t>Tijeras mango negro de oficina 6 3/4</t>
  </si>
  <si>
    <t>Borra blanca</t>
  </si>
  <si>
    <t>Lapiz de carbon</t>
  </si>
  <si>
    <t>Set de escritorio de metal negro</t>
  </si>
  <si>
    <t>Folder Verde claro</t>
  </si>
  <si>
    <t>Sobre CD</t>
  </si>
  <si>
    <t>Porta clip plastico</t>
  </si>
  <si>
    <t>Papel Hilo Crema 8 1/2 x 11 timbrada</t>
  </si>
  <si>
    <t>Papel Hilo Crema 8 1/2 x 11 sin logo</t>
  </si>
  <si>
    <t>Vasos 4 oz occasion  blancos  50/1</t>
  </si>
  <si>
    <t>Vasos Plasticos Trans 10 OZ 50/1</t>
  </si>
  <si>
    <t>Vaso conico 200/1 c/caja 25 paq</t>
  </si>
  <si>
    <t>Vasos 1.5 oz occasion blancos paq 50/1</t>
  </si>
  <si>
    <t>Paq</t>
  </si>
  <si>
    <t>Platos desechables no. 9</t>
  </si>
  <si>
    <t>Platos desechables no. 6</t>
  </si>
  <si>
    <t>22/10/2024</t>
  </si>
  <si>
    <t>Jabon Cuaba</t>
  </si>
  <si>
    <t>Piedra de olor</t>
  </si>
  <si>
    <t>Zafacon de malla negro</t>
  </si>
  <si>
    <t xml:space="preserve">Aceite 5 w-30 </t>
  </si>
  <si>
    <t>Aceite 10 w-30</t>
  </si>
  <si>
    <t>Envase plastico negro  s-400 125/1 c/tapa</t>
  </si>
  <si>
    <t>13/12/2024</t>
  </si>
  <si>
    <t>Armazon Archivo</t>
  </si>
  <si>
    <t>Buzon de Sugerencias</t>
  </si>
  <si>
    <t>Bolso de Propileno Azul</t>
  </si>
  <si>
    <t>Carpetas Ejecutivas Satinadas Blanca 25/1</t>
  </si>
  <si>
    <t>Cuchilla de metal</t>
  </si>
  <si>
    <t>Porta tarjeta plastico</t>
  </si>
  <si>
    <t>Aspiradora</t>
  </si>
  <si>
    <t>Folder 8 1/2x13</t>
  </si>
  <si>
    <t>Pendaflex</t>
  </si>
  <si>
    <t>Jabon Neutro 6/1</t>
  </si>
  <si>
    <t>Papel higienico pequeño 30/1</t>
  </si>
  <si>
    <t>Zafacon plastico 30 litro</t>
  </si>
  <si>
    <t>Zafacon grande negro</t>
  </si>
  <si>
    <t>Aceite 15 w -40 12/1</t>
  </si>
  <si>
    <t>Aditivo para Gasoil</t>
  </si>
  <si>
    <t>Caja de herrmienta</t>
  </si>
  <si>
    <t>Compresor de aire</t>
  </si>
  <si>
    <t>Gato Hidraulico 2 toneladas</t>
  </si>
  <si>
    <t>Pina Espuma</t>
  </si>
  <si>
    <t xml:space="preserve">TONER </t>
  </si>
  <si>
    <t>Divisiones de carpetas 8 1/2x11/separadores</t>
  </si>
  <si>
    <t>Guillotina de metal</t>
  </si>
  <si>
    <t>Libretas 5.8x8.3 pulg azul</t>
  </si>
  <si>
    <t>Libretas ecologicas negras DGP</t>
  </si>
  <si>
    <t>Libretas ecologicas AZUL DGP</t>
  </si>
  <si>
    <t>Lazos negros de banderas</t>
  </si>
  <si>
    <t>Lupas plegable</t>
  </si>
  <si>
    <t>Papel sumadora</t>
  </si>
  <si>
    <t>Sobre blanco con ventanilla</t>
  </si>
  <si>
    <t>Sello numerador automatico</t>
  </si>
  <si>
    <t xml:space="preserve">Sobre Hilo blanco Pan de Oro Logo </t>
  </si>
  <si>
    <t>Sobre hilo crema pan de oro logo</t>
  </si>
  <si>
    <t>Sacagrapas tipo cuchara</t>
  </si>
  <si>
    <t>Tinta Azul Para Sello Oficina</t>
  </si>
  <si>
    <t>Limpia vidrio con palo</t>
  </si>
  <si>
    <t>Aceite de olor</t>
  </si>
  <si>
    <t>Bata de mecanico</t>
  </si>
  <si>
    <t>Penetrante</t>
  </si>
  <si>
    <t>Power Supply</t>
  </si>
  <si>
    <t>Bateria para camara LP E 10</t>
  </si>
  <si>
    <t>Bateria para camara LP E 6N</t>
  </si>
  <si>
    <t>Bateria para camara LP E8</t>
  </si>
  <si>
    <t>Total RD $</t>
  </si>
  <si>
    <t>Guante de truper</t>
  </si>
  <si>
    <t>Pares</t>
  </si>
  <si>
    <t>19/07/2024</t>
  </si>
  <si>
    <t>29/11/2024</t>
  </si>
  <si>
    <t>Kit de piezas y mantenimiento de laminadoras</t>
  </si>
  <si>
    <t>Cinta maquina sumadora</t>
  </si>
  <si>
    <t>Tinta Epson 664 Azul L200</t>
  </si>
  <si>
    <t>Tinta Epson 664 Negro L200</t>
  </si>
  <si>
    <t>Tinta Epson 664 Rosada L200</t>
  </si>
  <si>
    <t>Tinta Epson 664 Amarilla L200</t>
  </si>
  <si>
    <t>Toner W2111-206A color Azul</t>
  </si>
  <si>
    <t>Toner W2112-206A color Amarillo</t>
  </si>
  <si>
    <t>Toner W2113-206A color Mangeta</t>
  </si>
  <si>
    <t>Toner 30A CF230A HP Laserjet Negro</t>
  </si>
  <si>
    <t>Cartucho Mulbahuer Azul</t>
  </si>
  <si>
    <t>Cartucho Mulbahuer Amarilla</t>
  </si>
  <si>
    <t>Cartucho Mulbahuer Magenta</t>
  </si>
  <si>
    <t>Cartucho Mulbahuer Negro</t>
  </si>
  <si>
    <t>Toner HP Laserjet CF280A negro 80 A</t>
  </si>
  <si>
    <t>Toner HP Laserjet CF403A Magenta  201A</t>
  </si>
  <si>
    <t>Toner HP Laserjet CF401A Azul  201A</t>
  </si>
  <si>
    <t xml:space="preserve">Toner HP Laserjet CF232A Negro 32A </t>
  </si>
  <si>
    <t>Toner CF258A 58A  HP Laserjet PRO M404, MFP M428 negro</t>
  </si>
  <si>
    <t xml:space="preserve">                 Dirección General de Pasaportes </t>
  </si>
  <si>
    <t xml:space="preserve">                División de Almacén y Suministro </t>
  </si>
  <si>
    <t xml:space="preserve">     Relación de Productos de Almacén y Suministro  </t>
  </si>
  <si>
    <t xml:space="preserve">          (Expresados en RD$ Pesos Dominicanos)</t>
  </si>
  <si>
    <t>Archivo T/Maletin Alfanumerico 10x15 plastico con broche</t>
  </si>
  <si>
    <t>22/12/2023</t>
  </si>
  <si>
    <t>26/12/2023</t>
  </si>
  <si>
    <t>Hidrolavadora Karcher k2</t>
  </si>
  <si>
    <t>Nevera Playera</t>
  </si>
  <si>
    <t>18/10/2023</t>
  </si>
  <si>
    <t>26/04/2024</t>
  </si>
  <si>
    <t>30/04/2024</t>
  </si>
  <si>
    <t>13/05/2024</t>
  </si>
  <si>
    <t>29/06/2023</t>
  </si>
  <si>
    <t>29/02/2024</t>
  </si>
  <si>
    <t>29/12/2023</t>
  </si>
  <si>
    <t>26/06/2023</t>
  </si>
  <si>
    <t>25/9/2023</t>
  </si>
  <si>
    <t>27/09/2023</t>
  </si>
  <si>
    <t>28/09/2023</t>
  </si>
  <si>
    <t>26/01/2022</t>
  </si>
  <si>
    <t>22/06/2022</t>
  </si>
  <si>
    <t>23/06/2022</t>
  </si>
  <si>
    <t>24/06/2022</t>
  </si>
  <si>
    <t>23/06/2023</t>
  </si>
  <si>
    <t>24/06/2023</t>
  </si>
  <si>
    <t>22/11/2023</t>
  </si>
  <si>
    <t>23/11/2023</t>
  </si>
  <si>
    <t>Orejitas de Pendaflex</t>
  </si>
  <si>
    <t>Satinizante de superficie</t>
  </si>
  <si>
    <t>Tripp-lite model PDU 1215(REGLETA)</t>
  </si>
  <si>
    <t>Eaton ATS 12 HA 120 VOLTIO (CARGADORES)</t>
  </si>
  <si>
    <t>Cable HDMI DE Fibra óptica de 25 pie</t>
  </si>
  <si>
    <t>Cable de Alimentación de 3.3 pies (1M)</t>
  </si>
  <si>
    <t>Cable HDMI Fibra óptica de 10 pies</t>
  </si>
  <si>
    <t>Cable de Red Ethernet Lan Delgado Blanco 7 pies</t>
  </si>
  <si>
    <t>Cable de Red Ethernet Lan Delgado Blanco 1 Pie</t>
  </si>
  <si>
    <t>Cable de Red Ethernet Lan Delgado Negro 1 Pie</t>
  </si>
  <si>
    <t>Cable de Red Ethernet Lan Delgado Rojo 1 Pie</t>
  </si>
  <si>
    <t>Cable de Red Ethernet Lan Delgado Azul 1 Pie</t>
  </si>
  <si>
    <t>Cable de alimentación PDU de 3 pies  Listado Negro 6 Pies</t>
  </si>
  <si>
    <t>Cable de alimentación PDU de 3 pies Listado Azul 6 Pies</t>
  </si>
  <si>
    <t>Cable de alimentación PDU de 3 pies Listado Azul 3 Pies</t>
  </si>
  <si>
    <t>Cable de alimentación PDU de 3 pies Rojo</t>
  </si>
  <si>
    <t>Cable KVM VGA 10" 2 en 1 para conmutador</t>
  </si>
  <si>
    <t>Cargador de Batería LP E17</t>
  </si>
  <si>
    <t>Cargador de Batería Dual LCD, USB para Canon</t>
  </si>
  <si>
    <t>Batería Recargable  de 9v con Kit de cargador de 850 MAH</t>
  </si>
  <si>
    <t>Batería 2032 230 MAH 3V Botón Celda</t>
  </si>
  <si>
    <t>Power Batería LP E10 de Respuesto</t>
  </si>
  <si>
    <t xml:space="preserve">Cargador de bateria de vehiculo </t>
  </si>
  <si>
    <t>Platos transparente clear no.6 50/1</t>
  </si>
  <si>
    <t>Archivo Acodeon</t>
  </si>
  <si>
    <t>Paq 5 lb</t>
  </si>
  <si>
    <t xml:space="preserve">Azucar </t>
  </si>
  <si>
    <t>18/02/2025</t>
  </si>
  <si>
    <t>24/02/2025</t>
  </si>
  <si>
    <t>Enc. Div. Almacen y Suministro</t>
  </si>
  <si>
    <t>Carpeta 3 Argolla 5 Pulgada</t>
  </si>
  <si>
    <t>Vasos Plasticos Trans7 OZ 50/1</t>
  </si>
  <si>
    <t>Cera para contar</t>
  </si>
  <si>
    <t>Folder 8 1/2 x 11</t>
  </si>
  <si>
    <t>Grapadora grande</t>
  </si>
  <si>
    <t>Lapicero azul</t>
  </si>
  <si>
    <t>Papel 3 partes</t>
  </si>
  <si>
    <t>Sacapuntas electrico</t>
  </si>
  <si>
    <t>Ambientador Glade</t>
  </si>
  <si>
    <t>Ambientador Repuesto</t>
  </si>
  <si>
    <t>Acohol Isoprolico 70%</t>
  </si>
  <si>
    <t>Brillo con esponja</t>
  </si>
  <si>
    <t>Funda Negra 18x22 25/1</t>
  </si>
  <si>
    <t>Funda Negra 15 galones</t>
  </si>
  <si>
    <t xml:space="preserve">Vasos para café 1.5 OZ </t>
  </si>
  <si>
    <t>Dectetor de gas</t>
  </si>
  <si>
    <t>Gato Hidraulico rana</t>
  </si>
  <si>
    <t>19/03/2025</t>
  </si>
  <si>
    <t>20/03/2025</t>
  </si>
  <si>
    <t>Libretas rayada 8 1/2x5 1/2</t>
  </si>
  <si>
    <t>Carpeta 3 Argolla 1 1/2 Pulgada</t>
  </si>
  <si>
    <t>18/03/2025</t>
  </si>
  <si>
    <t>Toalla microfibra</t>
  </si>
  <si>
    <t xml:space="preserve"> Jabon en pasta</t>
  </si>
  <si>
    <t>23/05/2022</t>
  </si>
  <si>
    <t>16/01/2024</t>
  </si>
  <si>
    <t>13/06/2022</t>
  </si>
  <si>
    <t>14/06/2022</t>
  </si>
  <si>
    <t>18/03/2024</t>
  </si>
  <si>
    <t>30/01/2024</t>
  </si>
  <si>
    <t>18/12/2023</t>
  </si>
  <si>
    <t>15/06/2022</t>
  </si>
  <si>
    <t>19/01/2024</t>
  </si>
  <si>
    <t>18/05/2022</t>
  </si>
  <si>
    <t>21/06/2024</t>
  </si>
  <si>
    <t>26/02/2025</t>
  </si>
  <si>
    <t>A MARZO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</si>
</sst>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b/>
      <sz val="8"/>
      <color theme="1"/>
      <name val="Bookman Old Style"/>
      <family val="1"/>
    </font>
    <font>
      <b/>
      <sz val="8"/>
      <color rgb="FFFF0000"/>
      <name val="Bookman Old Style"/>
      <family val="1"/>
    </font>
    <font>
      <b/>
      <sz val="8"/>
      <name val="Bookman Old Style"/>
      <family val="1"/>
    </font>
    <font>
      <b/>
      <sz val="8"/>
      <color rgb="FF0070C0"/>
      <name val="Bookman Old Style"/>
      <family val="1"/>
    </font>
    <font>
      <b/>
      <sz val="8"/>
      <color rgb="FF00B0F0"/>
      <name val="Bookman Old Style"/>
      <family val="1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1" fillId="2" borderId="15" xfId="0" applyFont="1" applyFill="1" applyBorder="1"/>
    <xf numFmtId="0" fontId="1" fillId="2" borderId="8" xfId="0" applyFont="1" applyFill="1" applyBorder="1"/>
    <xf numFmtId="0" fontId="3" fillId="3" borderId="7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right"/>
    </xf>
    <xf numFmtId="0" fontId="3" fillId="3" borderId="15" xfId="0" applyFont="1" applyFill="1" applyBorder="1" applyAlignment="1">
      <alignment horizontal="left"/>
    </xf>
    <xf numFmtId="0" fontId="3" fillId="3" borderId="8" xfId="0" applyFont="1" applyFill="1" applyBorder="1" applyAlignment="1">
      <alignment horizontal="left"/>
    </xf>
    <xf numFmtId="0" fontId="3" fillId="3" borderId="6" xfId="0" applyFont="1" applyFill="1" applyBorder="1" applyAlignment="1">
      <alignment horizontal="left"/>
    </xf>
    <xf numFmtId="4" fontId="3" fillId="3" borderId="7" xfId="0" applyNumberFormat="1" applyFont="1" applyFill="1" applyBorder="1" applyAlignment="1">
      <alignment horizontal="right"/>
    </xf>
    <xf numFmtId="0" fontId="2" fillId="3" borderId="0" xfId="0" applyFont="1" applyFill="1"/>
    <xf numFmtId="0" fontId="3" fillId="3" borderId="0" xfId="0" applyFont="1" applyFill="1"/>
    <xf numFmtId="14" fontId="3" fillId="3" borderId="7" xfId="0" applyNumberFormat="1" applyFont="1" applyFill="1" applyBorder="1" applyAlignment="1">
      <alignment horizontal="right"/>
    </xf>
    <xf numFmtId="0" fontId="3" fillId="0" borderId="0" xfId="0" applyFont="1"/>
    <xf numFmtId="0" fontId="3" fillId="0" borderId="0" xfId="0" applyFont="1" applyAlignment="1">
      <alignment horizontal="center"/>
    </xf>
    <xf numFmtId="4" fontId="3" fillId="0" borderId="7" xfId="0" applyNumberFormat="1" applyFont="1" applyBorder="1" applyAlignment="1">
      <alignment horizontal="right"/>
    </xf>
    <xf numFmtId="3" fontId="3" fillId="0" borderId="7" xfId="0" applyNumberFormat="1" applyFont="1" applyBorder="1" applyAlignment="1">
      <alignment horizontal="right"/>
    </xf>
    <xf numFmtId="4" fontId="3" fillId="0" borderId="0" xfId="0" applyNumberFormat="1" applyFont="1" applyAlignment="1">
      <alignment horizontal="left"/>
    </xf>
    <xf numFmtId="3" fontId="4" fillId="0" borderId="0" xfId="0" applyNumberFormat="1" applyFont="1" applyAlignment="1">
      <alignment horizontal="left"/>
    </xf>
    <xf numFmtId="0" fontId="1" fillId="3" borderId="7" xfId="0" applyFont="1" applyFill="1" applyBorder="1" applyAlignment="1">
      <alignment horizontal="right"/>
    </xf>
    <xf numFmtId="0" fontId="1" fillId="3" borderId="0" xfId="0" applyFont="1" applyFill="1"/>
    <xf numFmtId="3" fontId="3" fillId="3" borderId="7" xfId="0" applyNumberFormat="1" applyFont="1" applyFill="1" applyBorder="1" applyAlignment="1">
      <alignment horizontal="right"/>
    </xf>
    <xf numFmtId="0" fontId="3" fillId="3" borderId="5" xfId="0" applyFont="1" applyFill="1" applyBorder="1" applyAlignment="1">
      <alignment horizontal="right"/>
    </xf>
    <xf numFmtId="0" fontId="3" fillId="3" borderId="7" xfId="0" applyFont="1" applyFill="1" applyBorder="1" applyAlignment="1">
      <alignment horizontal="left"/>
    </xf>
    <xf numFmtId="0" fontId="3" fillId="3" borderId="5" xfId="0" applyFont="1" applyFill="1" applyBorder="1" applyAlignment="1">
      <alignment horizontal="center"/>
    </xf>
    <xf numFmtId="0" fontId="3" fillId="3" borderId="14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left"/>
    </xf>
    <xf numFmtId="4" fontId="3" fillId="3" borderId="5" xfId="0" applyNumberFormat="1" applyFont="1" applyFill="1" applyBorder="1" applyAlignment="1">
      <alignment horizontal="right"/>
    </xf>
    <xf numFmtId="0" fontId="3" fillId="3" borderId="0" xfId="0" applyFont="1" applyFill="1" applyAlignment="1">
      <alignment horizontal="center"/>
    </xf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right"/>
    </xf>
    <xf numFmtId="0" fontId="3" fillId="0" borderId="7" xfId="0" applyFont="1" applyBorder="1" applyAlignment="1">
      <alignment horizontal="center"/>
    </xf>
    <xf numFmtId="4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0" fontId="3" fillId="3" borderId="6" xfId="0" applyFont="1" applyFill="1" applyBorder="1" applyAlignment="1">
      <alignment horizontal="center"/>
    </xf>
    <xf numFmtId="14" fontId="3" fillId="3" borderId="6" xfId="0" applyNumberFormat="1" applyFont="1" applyFill="1" applyBorder="1" applyAlignment="1">
      <alignment horizontal="right"/>
    </xf>
    <xf numFmtId="14" fontId="3" fillId="3" borderId="0" xfId="0" applyNumberFormat="1" applyFont="1" applyFill="1" applyAlignment="1">
      <alignment horizontal="center"/>
    </xf>
    <xf numFmtId="4" fontId="3" fillId="3" borderId="0" xfId="0" applyNumberFormat="1" applyFont="1" applyFill="1" applyAlignment="1">
      <alignment horizontal="right"/>
    </xf>
    <xf numFmtId="14" fontId="3" fillId="3" borderId="7" xfId="0" applyNumberFormat="1" applyFont="1" applyFill="1" applyBorder="1"/>
    <xf numFmtId="14" fontId="3" fillId="3" borderId="5" xfId="0" applyNumberFormat="1" applyFont="1" applyFill="1" applyBorder="1"/>
    <xf numFmtId="0" fontId="3" fillId="3" borderId="7" xfId="0" applyFont="1" applyFill="1" applyBorder="1"/>
    <xf numFmtId="0" fontId="3" fillId="3" borderId="9" xfId="0" applyFont="1" applyFill="1" applyBorder="1" applyAlignment="1">
      <alignment horizontal="center"/>
    </xf>
    <xf numFmtId="0" fontId="3" fillId="3" borderId="10" xfId="0" applyFont="1" applyFill="1" applyBorder="1" applyAlignment="1">
      <alignment horizontal="left"/>
    </xf>
    <xf numFmtId="0" fontId="3" fillId="3" borderId="11" xfId="0" applyFont="1" applyFill="1" applyBorder="1" applyAlignment="1">
      <alignment horizontal="left"/>
    </xf>
    <xf numFmtId="0" fontId="3" fillId="3" borderId="12" xfId="0" applyFont="1" applyFill="1" applyBorder="1" applyAlignment="1">
      <alignment horizontal="left"/>
    </xf>
    <xf numFmtId="0" fontId="3" fillId="3" borderId="9" xfId="0" applyFont="1" applyFill="1" applyBorder="1" applyAlignment="1">
      <alignment horizontal="right"/>
    </xf>
    <xf numFmtId="4" fontId="3" fillId="3" borderId="9" xfId="0" applyNumberFormat="1" applyFont="1" applyFill="1" applyBorder="1" applyAlignment="1">
      <alignment horizontal="right"/>
    </xf>
    <xf numFmtId="0" fontId="3" fillId="3" borderId="2" xfId="0" applyFont="1" applyFill="1" applyBorder="1" applyAlignment="1">
      <alignment horizontal="right"/>
    </xf>
    <xf numFmtId="3" fontId="3" fillId="3" borderId="0" xfId="0" applyNumberFormat="1" applyFont="1" applyFill="1" applyAlignment="1">
      <alignment horizontal="righ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4" fontId="3" fillId="0" borderId="16" xfId="0" applyNumberFormat="1" applyFont="1" applyBorder="1" applyAlignment="1">
      <alignment horizontal="right"/>
    </xf>
    <xf numFmtId="0" fontId="1" fillId="0" borderId="0" xfId="0" applyFont="1" applyAlignment="1">
      <alignment horizontal="right"/>
    </xf>
    <xf numFmtId="0" fontId="3" fillId="3" borderId="6" xfId="0" applyFont="1" applyFill="1" applyBorder="1" applyAlignment="1">
      <alignment horizontal="right"/>
    </xf>
    <xf numFmtId="4" fontId="3" fillId="0" borderId="15" xfId="0" applyNumberFormat="1" applyFont="1" applyBorder="1" applyAlignment="1">
      <alignment horizontal="right"/>
    </xf>
    <xf numFmtId="0" fontId="3" fillId="0" borderId="6" xfId="0" applyFont="1" applyBorder="1" applyAlignment="1">
      <alignment horizontal="right"/>
    </xf>
    <xf numFmtId="0" fontId="3" fillId="0" borderId="7" xfId="0" applyFont="1" applyBorder="1" applyAlignment="1">
      <alignment horizontal="right"/>
    </xf>
    <xf numFmtId="4" fontId="3" fillId="3" borderId="15" xfId="0" applyNumberFormat="1" applyFont="1" applyFill="1" applyBorder="1" applyAlignment="1">
      <alignment horizontal="right"/>
    </xf>
    <xf numFmtId="0" fontId="3" fillId="3" borderId="18" xfId="0" applyFont="1" applyFill="1" applyBorder="1"/>
    <xf numFmtId="0" fontId="5" fillId="2" borderId="15" xfId="0" applyFont="1" applyFill="1" applyBorder="1"/>
    <xf numFmtId="0" fontId="5" fillId="2" borderId="8" xfId="0" applyFont="1" applyFill="1" applyBorder="1"/>
    <xf numFmtId="0" fontId="3" fillId="3" borderId="15" xfId="0" applyFont="1" applyFill="1" applyBorder="1" applyAlignment="1">
      <alignment horizontal="center"/>
    </xf>
    <xf numFmtId="0" fontId="3" fillId="3" borderId="15" xfId="0" applyFont="1" applyFill="1" applyBorder="1" applyAlignment="1">
      <alignment horizontal="right"/>
    </xf>
    <xf numFmtId="14" fontId="3" fillId="3" borderId="15" xfId="0" applyNumberFormat="1" applyFont="1" applyFill="1" applyBorder="1" applyAlignment="1">
      <alignment horizontal="right"/>
    </xf>
    <xf numFmtId="0" fontId="4" fillId="0" borderId="0" xfId="0" applyFont="1" applyAlignment="1">
      <alignment horizontal="left"/>
    </xf>
    <xf numFmtId="0" fontId="3" fillId="3" borderId="4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right"/>
    </xf>
    <xf numFmtId="4" fontId="3" fillId="3" borderId="16" xfId="0" applyNumberFormat="1" applyFont="1" applyFill="1" applyBorder="1" applyAlignment="1">
      <alignment horizontal="right"/>
    </xf>
    <xf numFmtId="0" fontId="1" fillId="3" borderId="5" xfId="0" applyFont="1" applyFill="1" applyBorder="1" applyAlignment="1">
      <alignment horizontal="center"/>
    </xf>
    <xf numFmtId="14" fontId="1" fillId="3" borderId="5" xfId="0" applyNumberFormat="1" applyFont="1" applyFill="1" applyBorder="1" applyAlignment="1">
      <alignment horizontal="right"/>
    </xf>
    <xf numFmtId="0" fontId="1" fillId="3" borderId="7" xfId="0" applyFont="1" applyFill="1" applyBorder="1" applyAlignment="1">
      <alignment horizontal="center"/>
    </xf>
    <xf numFmtId="14" fontId="1" fillId="3" borderId="7" xfId="0" applyNumberFormat="1" applyFont="1" applyFill="1" applyBorder="1" applyAlignment="1">
      <alignment horizontal="right"/>
    </xf>
    <xf numFmtId="0" fontId="1" fillId="3" borderId="5" xfId="0" applyFont="1" applyFill="1" applyBorder="1" applyAlignment="1">
      <alignment horizontal="right"/>
    </xf>
    <xf numFmtId="164" fontId="1" fillId="0" borderId="0" xfId="0" applyNumberFormat="1" applyFont="1"/>
    <xf numFmtId="14" fontId="3" fillId="3" borderId="5" xfId="0" applyNumberFormat="1" applyFont="1" applyFill="1" applyBorder="1" applyAlignment="1">
      <alignment horizontal="right"/>
    </xf>
    <xf numFmtId="0" fontId="3" fillId="3" borderId="17" xfId="0" applyFont="1" applyFill="1" applyBorder="1" applyAlignment="1">
      <alignment horizontal="center"/>
    </xf>
    <xf numFmtId="0" fontId="3" fillId="3" borderId="21" xfId="0" applyFont="1" applyFill="1" applyBorder="1" applyAlignment="1">
      <alignment horizontal="center"/>
    </xf>
    <xf numFmtId="0" fontId="3" fillId="3" borderId="22" xfId="0" applyFont="1" applyFill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9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2" borderId="8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3" fillId="3" borderId="15" xfId="0" applyFont="1" applyFill="1" applyBorder="1" applyAlignment="1">
      <alignment horizontal="left"/>
    </xf>
    <xf numFmtId="0" fontId="3" fillId="3" borderId="8" xfId="0" applyFont="1" applyFill="1" applyBorder="1" applyAlignment="1">
      <alignment horizontal="left"/>
    </xf>
    <xf numFmtId="0" fontId="3" fillId="3" borderId="6" xfId="0" applyFont="1" applyFill="1" applyBorder="1" applyAlignment="1">
      <alignment horizontal="left"/>
    </xf>
    <xf numFmtId="0" fontId="3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3" fillId="3" borderId="14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left"/>
    </xf>
    <xf numFmtId="0" fontId="3" fillId="3" borderId="19" xfId="0" applyFont="1" applyFill="1" applyBorder="1"/>
    <xf numFmtId="0" fontId="3" fillId="3" borderId="20" xfId="0" applyFont="1" applyFill="1" applyBorder="1"/>
    <xf numFmtId="0" fontId="1" fillId="2" borderId="15" xfId="0" applyFont="1" applyFill="1" applyBorder="1" applyAlignment="1">
      <alignment horizontal="center"/>
    </xf>
    <xf numFmtId="0" fontId="3" fillId="3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1238251</xdr:colOff>
      <xdr:row>0</xdr:row>
      <xdr:rowOff>38100</xdr:rowOff>
    </xdr:from>
    <xdr:to>
      <xdr:col>5</xdr:col>
      <xdr:colOff>1900429</xdr:colOff>
      <xdr:row>4</xdr:row>
      <xdr:rowOff>133350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797100CF-468A-45CD-A4C3-275A003CE3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1" y="38100"/>
          <a:ext cx="662178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87"/>
  <sheetViews>
    <sheetView tabSelected="1" topLeftCell="A326" workbookViewId="0">
      <selection activeCell="C391" sqref="C391"/>
    </sheetView>
  </sheetViews>
  <sheetFormatPr baseColWidth="10" defaultRowHeight="11.25" x14ac:dyDescent="0.2"/>
  <cols>
    <col min="1" max="1" width="4.85546875" style="1" customWidth="1"/>
    <col min="2" max="2" width="13.5703125" style="1" customWidth="1"/>
    <col min="3" max="3" width="12" style="1" customWidth="1"/>
    <col min="4" max="4" width="11.42578125" style="1"/>
    <col min="5" max="5" width="14.140625" style="1" bestFit="1" customWidth="1"/>
    <col min="6" max="6" width="29.42578125" style="1" customWidth="1"/>
    <col min="7" max="7" width="13.7109375" style="1" customWidth="1"/>
    <col min="8" max="8" width="11" style="1" customWidth="1"/>
    <col min="9" max="9" width="11.85546875" style="1" customWidth="1"/>
    <col min="10" max="10" width="13.7109375" style="1" customWidth="1"/>
    <col min="11" max="11" width="11" style="1" customWidth="1"/>
    <col min="12" max="12" width="11.42578125" style="3"/>
    <col min="13" max="16384" width="11.42578125" style="1"/>
  </cols>
  <sheetData>
    <row r="1" spans="1:15" ht="8.25" customHeight="1" x14ac:dyDescent="0.2">
      <c r="D1" s="81"/>
      <c r="E1" s="81"/>
      <c r="F1" s="81"/>
      <c r="G1" s="81"/>
      <c r="H1" s="81"/>
      <c r="I1" s="81"/>
    </row>
    <row r="2" spans="1:15" x14ac:dyDescent="0.2">
      <c r="D2" s="81"/>
      <c r="E2" s="81"/>
      <c r="F2" s="81"/>
      <c r="G2" s="81"/>
      <c r="H2" s="81"/>
      <c r="I2" s="81"/>
    </row>
    <row r="3" spans="1:15" x14ac:dyDescent="0.2">
      <c r="D3" s="81"/>
      <c r="E3" s="81"/>
      <c r="F3" s="81"/>
      <c r="G3" s="81"/>
      <c r="H3" s="81"/>
      <c r="I3" s="81"/>
    </row>
    <row r="4" spans="1:15" x14ac:dyDescent="0.2">
      <c r="D4" s="81"/>
      <c r="E4" s="81"/>
      <c r="F4" s="81"/>
      <c r="G4" s="81"/>
      <c r="H4" s="81"/>
      <c r="I4" s="81"/>
    </row>
    <row r="5" spans="1:15" x14ac:dyDescent="0.2">
      <c r="D5" s="81"/>
      <c r="E5" s="81"/>
      <c r="F5" s="81"/>
      <c r="G5" s="81"/>
      <c r="H5" s="81"/>
      <c r="I5" s="81"/>
    </row>
    <row r="6" spans="1:15" x14ac:dyDescent="0.2">
      <c r="D6" s="83" t="s">
        <v>294</v>
      </c>
      <c r="E6" s="83"/>
      <c r="F6" s="83"/>
      <c r="G6" s="83"/>
      <c r="H6" s="83"/>
      <c r="I6" s="83"/>
      <c r="J6" s="84"/>
      <c r="K6" s="84"/>
      <c r="L6" s="84"/>
      <c r="M6" s="84"/>
      <c r="N6" s="84"/>
      <c r="O6" s="84"/>
    </row>
    <row r="7" spans="1:15" x14ac:dyDescent="0.2">
      <c r="D7" s="83" t="s">
        <v>295</v>
      </c>
      <c r="E7" s="83"/>
      <c r="F7" s="83"/>
      <c r="G7" s="83"/>
      <c r="H7" s="83"/>
      <c r="I7" s="83"/>
      <c r="J7" s="84"/>
      <c r="K7" s="84"/>
      <c r="L7" s="84"/>
      <c r="M7" s="84"/>
      <c r="N7" s="84"/>
      <c r="O7" s="84"/>
    </row>
    <row r="8" spans="1:15" x14ac:dyDescent="0.2">
      <c r="D8" s="83" t="s">
        <v>296</v>
      </c>
      <c r="E8" s="83"/>
      <c r="F8" s="83"/>
      <c r="G8" s="83"/>
      <c r="H8" s="83"/>
      <c r="I8" s="83"/>
      <c r="J8" s="84"/>
      <c r="K8" s="84"/>
      <c r="L8" s="84"/>
      <c r="M8" s="84"/>
      <c r="N8" s="84"/>
      <c r="O8" s="84"/>
    </row>
    <row r="9" spans="1:15" x14ac:dyDescent="0.2">
      <c r="D9" s="83" t="s">
        <v>297</v>
      </c>
      <c r="E9" s="83"/>
      <c r="F9" s="83"/>
      <c r="G9" s="83"/>
      <c r="H9" s="83"/>
      <c r="I9" s="83"/>
      <c r="J9" s="84"/>
      <c r="K9" s="84"/>
      <c r="L9" s="84"/>
      <c r="M9" s="84"/>
      <c r="N9" s="84"/>
      <c r="O9" s="84"/>
    </row>
    <row r="10" spans="1:15" ht="12" thickBot="1" x14ac:dyDescent="0.25">
      <c r="D10" s="81"/>
      <c r="F10" s="82" t="s">
        <v>388</v>
      </c>
      <c r="G10" s="81"/>
      <c r="H10" s="81"/>
      <c r="I10" s="81"/>
      <c r="L10" s="1"/>
    </row>
    <row r="11" spans="1:15" ht="12.75" customHeight="1" x14ac:dyDescent="0.2">
      <c r="A11" s="85" t="s">
        <v>0</v>
      </c>
      <c r="B11" s="87" t="s">
        <v>1</v>
      </c>
      <c r="C11" s="87" t="s">
        <v>2</v>
      </c>
      <c r="D11" s="89" t="s">
        <v>3</v>
      </c>
      <c r="E11" s="90"/>
      <c r="F11" s="91"/>
      <c r="G11" s="87" t="s">
        <v>4</v>
      </c>
      <c r="H11" s="87" t="s">
        <v>5</v>
      </c>
      <c r="I11" s="94" t="s">
        <v>6</v>
      </c>
      <c r="J11" s="94" t="s">
        <v>8</v>
      </c>
      <c r="K11" s="87" t="s">
        <v>7</v>
      </c>
    </row>
    <row r="12" spans="1:15" x14ac:dyDescent="0.2">
      <c r="A12" s="86"/>
      <c r="B12" s="88"/>
      <c r="C12" s="88"/>
      <c r="D12" s="92"/>
      <c r="E12" s="83"/>
      <c r="F12" s="93"/>
      <c r="G12" s="88"/>
      <c r="H12" s="88"/>
      <c r="I12" s="95"/>
      <c r="J12" s="95"/>
      <c r="K12" s="88"/>
    </row>
    <row r="13" spans="1:15" ht="12" thickBot="1" x14ac:dyDescent="0.25">
      <c r="A13" s="86"/>
      <c r="B13" s="88"/>
      <c r="C13" s="88"/>
      <c r="D13" s="92"/>
      <c r="E13" s="83"/>
      <c r="F13" s="93"/>
      <c r="G13" s="88"/>
      <c r="H13" s="88"/>
      <c r="I13" s="95"/>
      <c r="J13" s="95"/>
      <c r="K13" s="88"/>
    </row>
    <row r="14" spans="1:15" ht="12" thickBot="1" x14ac:dyDescent="0.25">
      <c r="A14" s="4"/>
      <c r="B14" s="5"/>
      <c r="C14" s="96" t="s">
        <v>14</v>
      </c>
      <c r="D14" s="96"/>
      <c r="E14" s="96"/>
      <c r="F14" s="96"/>
      <c r="G14" s="96"/>
      <c r="H14" s="96"/>
      <c r="I14" s="96"/>
      <c r="J14" s="96"/>
      <c r="K14" s="97"/>
    </row>
    <row r="15" spans="1:15" s="13" customFormat="1" ht="12" thickBot="1" x14ac:dyDescent="0.25">
      <c r="A15" s="6">
        <v>1</v>
      </c>
      <c r="B15" s="7" t="s">
        <v>181</v>
      </c>
      <c r="C15" s="7" t="s">
        <v>181</v>
      </c>
      <c r="D15" s="98" t="s">
        <v>13</v>
      </c>
      <c r="E15" s="99"/>
      <c r="F15" s="100"/>
      <c r="G15" s="7">
        <v>5</v>
      </c>
      <c r="H15" s="6" t="s">
        <v>129</v>
      </c>
      <c r="I15" s="11">
        <v>243</v>
      </c>
      <c r="J15" s="11">
        <f t="shared" ref="J15:J22" si="0">K15*I15</f>
        <v>416259</v>
      </c>
      <c r="K15" s="7">
        <v>1713</v>
      </c>
      <c r="L15" s="12"/>
    </row>
    <row r="16" spans="1:15" s="13" customFormat="1" ht="12" thickBot="1" x14ac:dyDescent="0.25">
      <c r="A16" s="6">
        <v>2</v>
      </c>
      <c r="B16" s="7" t="s">
        <v>181</v>
      </c>
      <c r="C16" s="7" t="s">
        <v>181</v>
      </c>
      <c r="D16" s="98" t="s">
        <v>348</v>
      </c>
      <c r="E16" s="99"/>
      <c r="F16" s="100"/>
      <c r="G16" s="7">
        <v>2</v>
      </c>
      <c r="H16" s="6" t="s">
        <v>347</v>
      </c>
      <c r="I16" s="11">
        <v>136.80000000000001</v>
      </c>
      <c r="J16" s="11">
        <f t="shared" si="0"/>
        <v>13543.2</v>
      </c>
      <c r="K16" s="7">
        <v>99</v>
      </c>
      <c r="L16" s="12"/>
    </row>
    <row r="17" spans="1:12" s="13" customFormat="1" ht="12" thickBot="1" x14ac:dyDescent="0.25">
      <c r="A17" s="6">
        <v>3</v>
      </c>
      <c r="B17" s="7" t="s">
        <v>181</v>
      </c>
      <c r="C17" s="7" t="s">
        <v>181</v>
      </c>
      <c r="D17" s="98" t="s">
        <v>165</v>
      </c>
      <c r="E17" s="99"/>
      <c r="F17" s="100"/>
      <c r="G17" s="7">
        <v>8</v>
      </c>
      <c r="H17" s="6" t="s">
        <v>10</v>
      </c>
      <c r="I17" s="11">
        <v>425</v>
      </c>
      <c r="J17" s="11">
        <f t="shared" si="0"/>
        <v>425</v>
      </c>
      <c r="K17" s="7">
        <v>1</v>
      </c>
      <c r="L17" s="12"/>
    </row>
    <row r="18" spans="1:12" s="13" customFormat="1" ht="12" thickBot="1" x14ac:dyDescent="0.25">
      <c r="A18" s="6">
        <v>4</v>
      </c>
      <c r="B18" s="7" t="s">
        <v>181</v>
      </c>
      <c r="C18" s="7" t="s">
        <v>181</v>
      </c>
      <c r="D18" s="8" t="s">
        <v>183</v>
      </c>
      <c r="E18" s="9"/>
      <c r="F18" s="10"/>
      <c r="G18" s="7">
        <v>19</v>
      </c>
      <c r="H18" s="6" t="s">
        <v>12</v>
      </c>
      <c r="I18" s="11">
        <v>105</v>
      </c>
      <c r="J18" s="11">
        <f t="shared" si="0"/>
        <v>4095</v>
      </c>
      <c r="K18" s="7">
        <v>39</v>
      </c>
      <c r="L18" s="12"/>
    </row>
    <row r="19" spans="1:12" s="13" customFormat="1" ht="12" thickBot="1" x14ac:dyDescent="0.25">
      <c r="A19" s="6">
        <v>5</v>
      </c>
      <c r="B19" s="7" t="s">
        <v>181</v>
      </c>
      <c r="C19" s="7" t="s">
        <v>181</v>
      </c>
      <c r="D19" s="98" t="s">
        <v>164</v>
      </c>
      <c r="E19" s="99"/>
      <c r="F19" s="100"/>
      <c r="G19" s="7">
        <v>17</v>
      </c>
      <c r="H19" s="6" t="s">
        <v>10</v>
      </c>
      <c r="I19" s="11">
        <v>538</v>
      </c>
      <c r="J19" s="11">
        <f t="shared" si="0"/>
        <v>1614</v>
      </c>
      <c r="K19" s="7">
        <v>3</v>
      </c>
      <c r="L19" s="12"/>
    </row>
    <row r="20" spans="1:12" s="13" customFormat="1" ht="12" thickBot="1" x14ac:dyDescent="0.25">
      <c r="A20" s="6">
        <v>6</v>
      </c>
      <c r="B20" s="7" t="s">
        <v>181</v>
      </c>
      <c r="C20" s="7" t="s">
        <v>181</v>
      </c>
      <c r="D20" s="98" t="s">
        <v>11</v>
      </c>
      <c r="E20" s="99"/>
      <c r="F20" s="100"/>
      <c r="G20" s="7">
        <v>13</v>
      </c>
      <c r="H20" s="6" t="s">
        <v>12</v>
      </c>
      <c r="I20" s="11">
        <v>105</v>
      </c>
      <c r="J20" s="11">
        <f t="shared" si="0"/>
        <v>1680</v>
      </c>
      <c r="K20" s="7">
        <v>16</v>
      </c>
      <c r="L20" s="12"/>
    </row>
    <row r="21" spans="1:12" s="13" customFormat="1" ht="12" thickBot="1" x14ac:dyDescent="0.25">
      <c r="A21" s="6">
        <v>7</v>
      </c>
      <c r="B21" s="7" t="s">
        <v>181</v>
      </c>
      <c r="C21" s="7" t="s">
        <v>181</v>
      </c>
      <c r="D21" s="98" t="s">
        <v>166</v>
      </c>
      <c r="E21" s="99"/>
      <c r="F21" s="100"/>
      <c r="G21" s="7">
        <v>6</v>
      </c>
      <c r="H21" s="6" t="s">
        <v>10</v>
      </c>
      <c r="I21" s="11">
        <v>680</v>
      </c>
      <c r="J21" s="11">
        <f t="shared" si="0"/>
        <v>5440</v>
      </c>
      <c r="K21" s="7">
        <v>8</v>
      </c>
      <c r="L21" s="12"/>
    </row>
    <row r="22" spans="1:12" s="13" customFormat="1" ht="12" thickBot="1" x14ac:dyDescent="0.25">
      <c r="A22" s="6">
        <v>8</v>
      </c>
      <c r="B22" s="14">
        <v>45484</v>
      </c>
      <c r="C22" s="14">
        <v>45484</v>
      </c>
      <c r="D22" s="8" t="s">
        <v>184</v>
      </c>
      <c r="E22" s="9"/>
      <c r="F22" s="10"/>
      <c r="G22" s="7">
        <v>2295</v>
      </c>
      <c r="H22" s="6" t="s">
        <v>12</v>
      </c>
      <c r="I22" s="11">
        <v>800</v>
      </c>
      <c r="J22" s="11">
        <f t="shared" si="0"/>
        <v>4800</v>
      </c>
      <c r="K22" s="7">
        <v>6</v>
      </c>
      <c r="L22" s="12"/>
    </row>
    <row r="23" spans="1:12" s="15" customFormat="1" ht="12" thickBot="1" x14ac:dyDescent="0.25">
      <c r="C23" s="101"/>
      <c r="D23" s="101"/>
      <c r="E23" s="101"/>
      <c r="F23" s="101"/>
      <c r="G23" s="101"/>
      <c r="H23" s="16" t="s">
        <v>270</v>
      </c>
      <c r="I23" s="17">
        <f>SUM(I15:I22)</f>
        <v>3032.8</v>
      </c>
      <c r="J23" s="17">
        <f>SUM(J15:J22)</f>
        <v>447856.2</v>
      </c>
      <c r="K23" s="18">
        <f>SUM(K15:K22)</f>
        <v>1885</v>
      </c>
      <c r="L23" s="3"/>
    </row>
    <row r="24" spans="1:12" s="15" customFormat="1" ht="12" thickBot="1" x14ac:dyDescent="0.25">
      <c r="A24" s="16"/>
      <c r="B24" s="16"/>
      <c r="C24" s="16"/>
      <c r="D24" s="16"/>
      <c r="E24" s="16"/>
      <c r="F24" s="16"/>
      <c r="G24" s="16"/>
      <c r="H24" s="16"/>
      <c r="I24" s="19"/>
      <c r="J24" s="19"/>
      <c r="K24" s="20"/>
      <c r="L24" s="3"/>
    </row>
    <row r="25" spans="1:12" x14ac:dyDescent="0.2">
      <c r="A25" s="85" t="s">
        <v>0</v>
      </c>
      <c r="B25" s="87" t="s">
        <v>1</v>
      </c>
      <c r="C25" s="87" t="s">
        <v>2</v>
      </c>
      <c r="D25" s="89" t="s">
        <v>3</v>
      </c>
      <c r="E25" s="90"/>
      <c r="F25" s="91"/>
      <c r="G25" s="87" t="s">
        <v>4</v>
      </c>
      <c r="H25" s="87" t="s">
        <v>5</v>
      </c>
      <c r="I25" s="94" t="s">
        <v>6</v>
      </c>
      <c r="J25" s="94" t="s">
        <v>8</v>
      </c>
      <c r="K25" s="87" t="s">
        <v>7</v>
      </c>
    </row>
    <row r="26" spans="1:12" x14ac:dyDescent="0.2">
      <c r="A26" s="86"/>
      <c r="B26" s="88"/>
      <c r="C26" s="88"/>
      <c r="D26" s="92"/>
      <c r="E26" s="83"/>
      <c r="F26" s="93"/>
      <c r="G26" s="88"/>
      <c r="H26" s="88"/>
      <c r="I26" s="95"/>
      <c r="J26" s="95"/>
      <c r="K26" s="88"/>
    </row>
    <row r="27" spans="1:12" ht="8.25" customHeight="1" thickBot="1" x14ac:dyDescent="0.25">
      <c r="A27" s="86"/>
      <c r="B27" s="88"/>
      <c r="C27" s="88"/>
      <c r="D27" s="92"/>
      <c r="E27" s="83"/>
      <c r="F27" s="93"/>
      <c r="G27" s="88"/>
      <c r="H27" s="88"/>
      <c r="I27" s="95"/>
      <c r="J27" s="95"/>
      <c r="K27" s="88"/>
    </row>
    <row r="28" spans="1:12" ht="12" thickBot="1" x14ac:dyDescent="0.25">
      <c r="A28" s="4"/>
      <c r="B28" s="5"/>
      <c r="C28" s="96" t="s">
        <v>128</v>
      </c>
      <c r="D28" s="96"/>
      <c r="E28" s="96"/>
      <c r="F28" s="96"/>
      <c r="G28" s="96"/>
      <c r="H28" s="96"/>
      <c r="I28" s="96"/>
      <c r="J28" s="96"/>
      <c r="K28" s="97"/>
    </row>
    <row r="29" spans="1:12" s="22" customFormat="1" ht="12" thickBot="1" x14ac:dyDescent="0.25">
      <c r="A29" s="6">
        <v>9</v>
      </c>
      <c r="B29" s="14" t="s">
        <v>369</v>
      </c>
      <c r="C29" s="14" t="s">
        <v>370</v>
      </c>
      <c r="D29" s="98" t="s">
        <v>359</v>
      </c>
      <c r="E29" s="99"/>
      <c r="F29" s="100"/>
      <c r="G29" s="7">
        <v>95</v>
      </c>
      <c r="H29" s="6" t="s">
        <v>10</v>
      </c>
      <c r="I29" s="11">
        <v>1645</v>
      </c>
      <c r="J29" s="11">
        <f t="shared" ref="J29:J160" si="1">K29*I29</f>
        <v>4935</v>
      </c>
      <c r="K29" s="21">
        <v>3</v>
      </c>
      <c r="L29" s="12"/>
    </row>
    <row r="30" spans="1:12" s="22" customFormat="1" ht="12" thickBot="1" x14ac:dyDescent="0.25">
      <c r="A30" s="6">
        <v>10</v>
      </c>
      <c r="B30" s="14" t="s">
        <v>369</v>
      </c>
      <c r="C30" s="14" t="s">
        <v>370</v>
      </c>
      <c r="D30" s="98" t="s">
        <v>96</v>
      </c>
      <c r="E30" s="99"/>
      <c r="F30" s="100"/>
      <c r="G30" s="7">
        <v>2093</v>
      </c>
      <c r="H30" s="6" t="s">
        <v>10</v>
      </c>
      <c r="I30" s="11">
        <v>33</v>
      </c>
      <c r="J30" s="11">
        <f t="shared" ref="J30" si="2">K30*I30</f>
        <v>3102</v>
      </c>
      <c r="K30" s="7">
        <v>94</v>
      </c>
      <c r="L30" s="12"/>
    </row>
    <row r="31" spans="1:12" s="22" customFormat="1" ht="12" thickBot="1" x14ac:dyDescent="0.25">
      <c r="A31" s="6">
        <v>11</v>
      </c>
      <c r="B31" s="14" t="s">
        <v>369</v>
      </c>
      <c r="C31" s="14" t="s">
        <v>370</v>
      </c>
      <c r="D31" s="98" t="s">
        <v>352</v>
      </c>
      <c r="E31" s="99"/>
      <c r="F31" s="100"/>
      <c r="G31" s="7">
        <v>83</v>
      </c>
      <c r="H31" s="6" t="s">
        <v>10</v>
      </c>
      <c r="I31" s="11">
        <v>435</v>
      </c>
      <c r="J31" s="11">
        <f t="shared" si="1"/>
        <v>20445</v>
      </c>
      <c r="K31" s="21">
        <v>47</v>
      </c>
      <c r="L31" s="12"/>
    </row>
    <row r="32" spans="1:12" s="22" customFormat="1" ht="12" thickBot="1" x14ac:dyDescent="0.25">
      <c r="A32" s="6">
        <v>12</v>
      </c>
      <c r="B32" s="14" t="s">
        <v>369</v>
      </c>
      <c r="C32" s="14" t="s">
        <v>370</v>
      </c>
      <c r="D32" s="98" t="s">
        <v>372</v>
      </c>
      <c r="E32" s="99"/>
      <c r="F32" s="100"/>
      <c r="G32" s="7">
        <v>17</v>
      </c>
      <c r="H32" s="6" t="s">
        <v>10</v>
      </c>
      <c r="I32" s="11">
        <v>224</v>
      </c>
      <c r="J32" s="11">
        <f t="shared" ref="J32:J34" si="3">K32*I32</f>
        <v>17024</v>
      </c>
      <c r="K32" s="21">
        <v>76</v>
      </c>
      <c r="L32" s="12"/>
    </row>
    <row r="33" spans="1:12" s="22" customFormat="1" ht="12" thickBot="1" x14ac:dyDescent="0.25">
      <c r="A33" s="6">
        <v>13</v>
      </c>
      <c r="B33" s="14" t="s">
        <v>369</v>
      </c>
      <c r="C33" s="14" t="s">
        <v>370</v>
      </c>
      <c r="D33" s="98" t="s">
        <v>27</v>
      </c>
      <c r="E33" s="99"/>
      <c r="F33" s="100"/>
      <c r="G33" s="7">
        <v>83</v>
      </c>
      <c r="H33" s="6" t="s">
        <v>10</v>
      </c>
      <c r="I33" s="11">
        <v>99</v>
      </c>
      <c r="J33" s="11">
        <f t="shared" si="3"/>
        <v>4851</v>
      </c>
      <c r="K33" s="21">
        <v>49</v>
      </c>
      <c r="L33" s="12"/>
    </row>
    <row r="34" spans="1:12" s="22" customFormat="1" ht="12" thickBot="1" x14ac:dyDescent="0.25">
      <c r="A34" s="6">
        <v>14</v>
      </c>
      <c r="B34" s="14" t="s">
        <v>369</v>
      </c>
      <c r="C34" s="14" t="s">
        <v>370</v>
      </c>
      <c r="D34" s="98" t="s">
        <v>26</v>
      </c>
      <c r="E34" s="99"/>
      <c r="F34" s="100"/>
      <c r="G34" s="7">
        <v>533</v>
      </c>
      <c r="H34" s="6" t="s">
        <v>10</v>
      </c>
      <c r="I34" s="11">
        <v>383</v>
      </c>
      <c r="J34" s="11">
        <f t="shared" si="3"/>
        <v>19150</v>
      </c>
      <c r="K34" s="21">
        <v>50</v>
      </c>
      <c r="L34" s="12"/>
    </row>
    <row r="35" spans="1:12" s="22" customFormat="1" ht="12" thickBot="1" x14ac:dyDescent="0.25">
      <c r="A35" s="6">
        <v>15</v>
      </c>
      <c r="B35" s="14" t="s">
        <v>369</v>
      </c>
      <c r="C35" s="14" t="s">
        <v>370</v>
      </c>
      <c r="D35" s="98" t="s">
        <v>354</v>
      </c>
      <c r="E35" s="99"/>
      <c r="F35" s="100"/>
      <c r="G35" s="7">
        <v>2092</v>
      </c>
      <c r="H35" s="6" t="s">
        <v>10</v>
      </c>
      <c r="I35" s="11">
        <v>62</v>
      </c>
      <c r="J35" s="11">
        <f t="shared" si="1"/>
        <v>1612</v>
      </c>
      <c r="K35" s="21">
        <v>26</v>
      </c>
      <c r="L35" s="12"/>
    </row>
    <row r="36" spans="1:12" s="22" customFormat="1" ht="12" thickBot="1" x14ac:dyDescent="0.25">
      <c r="A36" s="6">
        <v>16</v>
      </c>
      <c r="B36" s="14" t="s">
        <v>369</v>
      </c>
      <c r="C36" s="14" t="s">
        <v>370</v>
      </c>
      <c r="D36" s="98" t="s">
        <v>355</v>
      </c>
      <c r="E36" s="99"/>
      <c r="F36" s="100"/>
      <c r="G36" s="7">
        <v>33</v>
      </c>
      <c r="H36" s="6" t="s">
        <v>10</v>
      </c>
      <c r="I36" s="11">
        <v>485</v>
      </c>
      <c r="J36" s="11">
        <f t="shared" si="1"/>
        <v>20370</v>
      </c>
      <c r="K36" s="21">
        <v>42</v>
      </c>
      <c r="L36" s="12"/>
    </row>
    <row r="37" spans="1:12" s="12" customFormat="1" ht="12" thickBot="1" x14ac:dyDescent="0.25">
      <c r="A37" s="6">
        <v>17</v>
      </c>
      <c r="B37" s="14" t="s">
        <v>369</v>
      </c>
      <c r="C37" s="14" t="s">
        <v>370</v>
      </c>
      <c r="D37" s="98" t="s">
        <v>132</v>
      </c>
      <c r="E37" s="99"/>
      <c r="F37" s="100"/>
      <c r="G37" s="7">
        <v>53</v>
      </c>
      <c r="H37" s="6" t="s">
        <v>10</v>
      </c>
      <c r="I37" s="11">
        <v>41.8</v>
      </c>
      <c r="J37" s="11">
        <f t="shared" ref="J37" si="4">K37*I37</f>
        <v>3218.6</v>
      </c>
      <c r="K37" s="7">
        <v>77</v>
      </c>
    </row>
    <row r="38" spans="1:12" s="22" customFormat="1" ht="12" thickBot="1" x14ac:dyDescent="0.25">
      <c r="A38" s="6">
        <v>18</v>
      </c>
      <c r="B38" s="14" t="s">
        <v>369</v>
      </c>
      <c r="C38" s="14" t="s">
        <v>370</v>
      </c>
      <c r="D38" s="98" t="s">
        <v>357</v>
      </c>
      <c r="E38" s="99"/>
      <c r="F38" s="100"/>
      <c r="G38" s="7">
        <v>144</v>
      </c>
      <c r="H38" s="6" t="s">
        <v>10</v>
      </c>
      <c r="I38" s="11">
        <v>15</v>
      </c>
      <c r="J38" s="11">
        <f t="shared" si="1"/>
        <v>41475</v>
      </c>
      <c r="K38" s="21">
        <v>2765</v>
      </c>
      <c r="L38" s="12"/>
    </row>
    <row r="39" spans="1:12" s="22" customFormat="1" ht="12" thickBot="1" x14ac:dyDescent="0.25">
      <c r="A39" s="6">
        <v>19</v>
      </c>
      <c r="B39" s="14" t="s">
        <v>369</v>
      </c>
      <c r="C39" s="14" t="s">
        <v>370</v>
      </c>
      <c r="D39" s="98" t="s">
        <v>38</v>
      </c>
      <c r="E39" s="99"/>
      <c r="F39" s="100"/>
      <c r="G39" s="7">
        <v>119</v>
      </c>
      <c r="H39" s="6" t="s">
        <v>10</v>
      </c>
      <c r="I39" s="11">
        <v>742</v>
      </c>
      <c r="J39" s="11">
        <f t="shared" ref="J39:J47" si="5">K39*I39</f>
        <v>5936</v>
      </c>
      <c r="K39" s="7">
        <v>8</v>
      </c>
      <c r="L39" s="12"/>
    </row>
    <row r="40" spans="1:12" s="22" customFormat="1" ht="12" thickBot="1" x14ac:dyDescent="0.25">
      <c r="A40" s="6">
        <v>20</v>
      </c>
      <c r="B40" s="14" t="s">
        <v>369</v>
      </c>
      <c r="C40" s="14" t="s">
        <v>370</v>
      </c>
      <c r="D40" s="8" t="s">
        <v>204</v>
      </c>
      <c r="E40" s="9"/>
      <c r="F40" s="10"/>
      <c r="G40" s="7">
        <v>447</v>
      </c>
      <c r="H40" s="6" t="s">
        <v>10</v>
      </c>
      <c r="I40" s="11">
        <v>50</v>
      </c>
      <c r="J40" s="11">
        <f t="shared" si="5"/>
        <v>6200</v>
      </c>
      <c r="K40" s="7">
        <v>124</v>
      </c>
      <c r="L40" s="12"/>
    </row>
    <row r="41" spans="1:12" s="22" customFormat="1" ht="12" thickBot="1" x14ac:dyDescent="0.25">
      <c r="A41" s="6">
        <v>21</v>
      </c>
      <c r="B41" s="14" t="s">
        <v>369</v>
      </c>
      <c r="C41" s="14" t="s">
        <v>370</v>
      </c>
      <c r="D41" s="8" t="s">
        <v>206</v>
      </c>
      <c r="E41" s="9"/>
      <c r="F41" s="10"/>
      <c r="G41" s="7">
        <v>143</v>
      </c>
      <c r="H41" s="6" t="s">
        <v>10</v>
      </c>
      <c r="I41" s="11">
        <v>17</v>
      </c>
      <c r="J41" s="11">
        <f t="shared" si="5"/>
        <v>9350</v>
      </c>
      <c r="K41" s="7">
        <v>550</v>
      </c>
      <c r="L41" s="12"/>
    </row>
    <row r="42" spans="1:12" s="22" customFormat="1" ht="12" thickBot="1" x14ac:dyDescent="0.25">
      <c r="A42" s="6">
        <v>22</v>
      </c>
      <c r="B42" s="14" t="s">
        <v>369</v>
      </c>
      <c r="C42" s="14" t="s">
        <v>370</v>
      </c>
      <c r="D42" s="98" t="s">
        <v>102</v>
      </c>
      <c r="E42" s="99"/>
      <c r="F42" s="100"/>
      <c r="G42" s="7">
        <v>1404</v>
      </c>
      <c r="H42" s="6" t="s">
        <v>10</v>
      </c>
      <c r="I42" s="11">
        <v>60.06</v>
      </c>
      <c r="J42" s="11">
        <f t="shared" si="5"/>
        <v>10810.800000000001</v>
      </c>
      <c r="K42" s="7">
        <v>180</v>
      </c>
      <c r="L42" s="12"/>
    </row>
    <row r="43" spans="1:12" s="22" customFormat="1" ht="12" thickBot="1" x14ac:dyDescent="0.25">
      <c r="A43" s="6">
        <v>23</v>
      </c>
      <c r="B43" s="14" t="s">
        <v>369</v>
      </c>
      <c r="C43" s="14" t="s">
        <v>370</v>
      </c>
      <c r="D43" s="98" t="s">
        <v>20</v>
      </c>
      <c r="E43" s="99"/>
      <c r="F43" s="100"/>
      <c r="G43" s="7">
        <v>72</v>
      </c>
      <c r="H43" s="6" t="s">
        <v>10</v>
      </c>
      <c r="I43" s="11">
        <v>500</v>
      </c>
      <c r="J43" s="11">
        <f t="shared" si="5"/>
        <v>21500</v>
      </c>
      <c r="K43" s="7">
        <v>43</v>
      </c>
      <c r="L43" s="12"/>
    </row>
    <row r="44" spans="1:12" s="22" customFormat="1" ht="12" thickBot="1" x14ac:dyDescent="0.25">
      <c r="A44" s="6">
        <v>24</v>
      </c>
      <c r="B44" s="14" t="s">
        <v>369</v>
      </c>
      <c r="C44" s="14" t="s">
        <v>370</v>
      </c>
      <c r="D44" s="98" t="s">
        <v>371</v>
      </c>
      <c r="E44" s="99"/>
      <c r="F44" s="100"/>
      <c r="G44" s="7">
        <v>429</v>
      </c>
      <c r="H44" s="6" t="s">
        <v>10</v>
      </c>
      <c r="I44" s="11">
        <v>30</v>
      </c>
      <c r="J44" s="11">
        <f t="shared" si="5"/>
        <v>5610</v>
      </c>
      <c r="K44" s="7">
        <v>187</v>
      </c>
      <c r="L44" s="12"/>
    </row>
    <row r="45" spans="1:12" s="22" customFormat="1" ht="12" thickBot="1" x14ac:dyDescent="0.25">
      <c r="A45" s="6">
        <v>25</v>
      </c>
      <c r="B45" s="14" t="s">
        <v>369</v>
      </c>
      <c r="C45" s="14" t="s">
        <v>370</v>
      </c>
      <c r="D45" s="8" t="s">
        <v>192</v>
      </c>
      <c r="E45" s="9"/>
      <c r="F45" s="10"/>
      <c r="G45" s="7">
        <v>48</v>
      </c>
      <c r="H45" s="6" t="s">
        <v>10</v>
      </c>
      <c r="I45" s="11">
        <v>104</v>
      </c>
      <c r="J45" s="11">
        <f t="shared" si="5"/>
        <v>6136</v>
      </c>
      <c r="K45" s="7">
        <v>59</v>
      </c>
      <c r="L45" s="12"/>
    </row>
    <row r="46" spans="1:12" s="22" customFormat="1" ht="12" thickBot="1" x14ac:dyDescent="0.25">
      <c r="A46" s="6">
        <v>26</v>
      </c>
      <c r="B46" s="14" t="s">
        <v>369</v>
      </c>
      <c r="C46" s="14" t="s">
        <v>370</v>
      </c>
      <c r="D46" s="98" t="s">
        <v>42</v>
      </c>
      <c r="E46" s="99"/>
      <c r="F46" s="100"/>
      <c r="G46" s="7">
        <v>1860</v>
      </c>
      <c r="H46" s="6" t="s">
        <v>10</v>
      </c>
      <c r="I46" s="11">
        <v>236</v>
      </c>
      <c r="J46" s="11">
        <f t="shared" si="5"/>
        <v>8024</v>
      </c>
      <c r="K46" s="23">
        <v>34</v>
      </c>
      <c r="L46" s="12"/>
    </row>
    <row r="47" spans="1:12" s="22" customFormat="1" ht="12" thickBot="1" x14ac:dyDescent="0.25">
      <c r="A47" s="6">
        <v>27</v>
      </c>
      <c r="B47" s="14" t="s">
        <v>369</v>
      </c>
      <c r="C47" s="14" t="s">
        <v>370</v>
      </c>
      <c r="D47" s="98" t="s">
        <v>191</v>
      </c>
      <c r="E47" s="99"/>
      <c r="F47" s="100"/>
      <c r="G47" s="7">
        <v>1929</v>
      </c>
      <c r="H47" s="6" t="s">
        <v>10</v>
      </c>
      <c r="I47" s="11">
        <v>67</v>
      </c>
      <c r="J47" s="11">
        <f t="shared" si="5"/>
        <v>188404</v>
      </c>
      <c r="K47" s="7">
        <v>2812</v>
      </c>
      <c r="L47" s="12"/>
    </row>
    <row r="48" spans="1:12" s="22" customFormat="1" ht="12" thickBot="1" x14ac:dyDescent="0.25">
      <c r="A48" s="6">
        <v>28</v>
      </c>
      <c r="B48" s="14">
        <v>45749</v>
      </c>
      <c r="C48" s="14">
        <v>45749</v>
      </c>
      <c r="D48" s="8" t="s">
        <v>346</v>
      </c>
      <c r="E48" s="9"/>
      <c r="F48" s="10"/>
      <c r="G48" s="7">
        <v>49</v>
      </c>
      <c r="H48" s="6" t="s">
        <v>10</v>
      </c>
      <c r="I48" s="11">
        <v>121</v>
      </c>
      <c r="J48" s="11">
        <f t="shared" si="1"/>
        <v>363</v>
      </c>
      <c r="K48" s="21">
        <v>3</v>
      </c>
      <c r="L48" s="12"/>
    </row>
    <row r="49" spans="1:12" s="22" customFormat="1" ht="12" thickBot="1" x14ac:dyDescent="0.25">
      <c r="A49" s="6">
        <v>29</v>
      </c>
      <c r="B49" s="14">
        <v>45839</v>
      </c>
      <c r="C49" s="14">
        <v>45931</v>
      </c>
      <c r="D49" s="98" t="s">
        <v>276</v>
      </c>
      <c r="E49" s="99"/>
      <c r="F49" s="100"/>
      <c r="G49" s="7">
        <v>212</v>
      </c>
      <c r="H49" s="6" t="s">
        <v>10</v>
      </c>
      <c r="I49" s="11">
        <v>40.68</v>
      </c>
      <c r="J49" s="11">
        <f t="shared" si="1"/>
        <v>2074.6799999999998</v>
      </c>
      <c r="K49" s="7">
        <v>51</v>
      </c>
      <c r="L49" s="12"/>
    </row>
    <row r="50" spans="1:12" s="22" customFormat="1" ht="12" thickBot="1" x14ac:dyDescent="0.25">
      <c r="A50" s="6">
        <v>30</v>
      </c>
      <c r="B50" s="24" t="s">
        <v>185</v>
      </c>
      <c r="C50" s="24" t="s">
        <v>185</v>
      </c>
      <c r="D50" s="98" t="s">
        <v>98</v>
      </c>
      <c r="E50" s="99"/>
      <c r="F50" s="100"/>
      <c r="G50" s="7">
        <v>137</v>
      </c>
      <c r="H50" s="6" t="s">
        <v>9</v>
      </c>
      <c r="I50" s="11">
        <v>950</v>
      </c>
      <c r="J50" s="11">
        <f t="shared" si="1"/>
        <v>62700</v>
      </c>
      <c r="K50" s="7">
        <v>66</v>
      </c>
      <c r="L50" s="12"/>
    </row>
    <row r="51" spans="1:12" s="22" customFormat="1" ht="12" thickBot="1" x14ac:dyDescent="0.25">
      <c r="A51" s="6">
        <v>31</v>
      </c>
      <c r="B51" s="24" t="s">
        <v>185</v>
      </c>
      <c r="C51" s="24" t="s">
        <v>185</v>
      </c>
      <c r="D51" s="25" t="s">
        <v>260</v>
      </c>
      <c r="E51" s="9"/>
      <c r="F51" s="10"/>
      <c r="G51" s="7">
        <v>101</v>
      </c>
      <c r="H51" s="6" t="s">
        <v>10</v>
      </c>
      <c r="I51" s="11">
        <v>85</v>
      </c>
      <c r="J51" s="11">
        <f t="shared" si="1"/>
        <v>850</v>
      </c>
      <c r="K51" s="7">
        <v>10</v>
      </c>
      <c r="L51" s="12"/>
    </row>
    <row r="52" spans="1:12" s="22" customFormat="1" ht="12" thickBot="1" x14ac:dyDescent="0.25">
      <c r="A52" s="6">
        <v>32</v>
      </c>
      <c r="B52" s="24" t="s">
        <v>185</v>
      </c>
      <c r="C52" s="24" t="s">
        <v>185</v>
      </c>
      <c r="D52" s="98" t="s">
        <v>203</v>
      </c>
      <c r="E52" s="99"/>
      <c r="F52" s="100"/>
      <c r="G52" s="7">
        <v>421</v>
      </c>
      <c r="H52" s="6" t="s">
        <v>10</v>
      </c>
      <c r="I52" s="11">
        <v>31.6</v>
      </c>
      <c r="J52" s="11">
        <f t="shared" si="1"/>
        <v>2464.8000000000002</v>
      </c>
      <c r="K52" s="23">
        <v>78</v>
      </c>
      <c r="L52" s="12"/>
    </row>
    <row r="53" spans="1:12" s="22" customFormat="1" ht="12" thickBot="1" x14ac:dyDescent="0.25">
      <c r="A53" s="6">
        <v>33</v>
      </c>
      <c r="B53" s="24" t="s">
        <v>185</v>
      </c>
      <c r="C53" s="24" t="s">
        <v>185</v>
      </c>
      <c r="D53" s="98" t="s">
        <v>52</v>
      </c>
      <c r="E53" s="99"/>
      <c r="F53" s="100"/>
      <c r="G53" s="7">
        <v>386</v>
      </c>
      <c r="H53" s="6" t="s">
        <v>10</v>
      </c>
      <c r="I53" s="11">
        <v>16.309999999999999</v>
      </c>
      <c r="J53" s="11">
        <f t="shared" si="1"/>
        <v>10161.129999999999</v>
      </c>
      <c r="K53" s="7">
        <v>623</v>
      </c>
      <c r="L53" s="12"/>
    </row>
    <row r="54" spans="1:12" s="22" customFormat="1" ht="12" thickBot="1" x14ac:dyDescent="0.25">
      <c r="A54" s="26">
        <v>34</v>
      </c>
      <c r="B54" s="24" t="s">
        <v>185</v>
      </c>
      <c r="C54" s="24" t="s">
        <v>185</v>
      </c>
      <c r="D54" s="27" t="s">
        <v>298</v>
      </c>
      <c r="E54" s="28"/>
      <c r="F54" s="29"/>
      <c r="G54" s="24">
        <v>1805</v>
      </c>
      <c r="H54" s="26" t="s">
        <v>10</v>
      </c>
      <c r="I54" s="30">
        <v>2910</v>
      </c>
      <c r="J54" s="30">
        <f t="shared" si="1"/>
        <v>8730</v>
      </c>
      <c r="K54" s="24">
        <v>3</v>
      </c>
      <c r="L54" s="12"/>
    </row>
    <row r="55" spans="1:12" s="22" customFormat="1" ht="12" thickBot="1" x14ac:dyDescent="0.25">
      <c r="A55" s="26">
        <v>35</v>
      </c>
      <c r="B55" s="24" t="s">
        <v>185</v>
      </c>
      <c r="C55" s="24" t="s">
        <v>185</v>
      </c>
      <c r="D55" s="27" t="s">
        <v>228</v>
      </c>
      <c r="E55" s="28"/>
      <c r="F55" s="29"/>
      <c r="G55" s="24">
        <v>87</v>
      </c>
      <c r="H55" s="26" t="s">
        <v>10</v>
      </c>
      <c r="I55" s="30">
        <v>552</v>
      </c>
      <c r="J55" s="30">
        <f t="shared" si="1"/>
        <v>3312</v>
      </c>
      <c r="K55" s="24">
        <v>6</v>
      </c>
      <c r="L55" s="12"/>
    </row>
    <row r="56" spans="1:12" s="12" customFormat="1" ht="12" thickBot="1" x14ac:dyDescent="0.25">
      <c r="A56" s="6">
        <v>36</v>
      </c>
      <c r="B56" s="24" t="s">
        <v>185</v>
      </c>
      <c r="C56" s="24" t="s">
        <v>185</v>
      </c>
      <c r="D56" s="98" t="s">
        <v>33</v>
      </c>
      <c r="E56" s="99"/>
      <c r="F56" s="100"/>
      <c r="G56" s="7">
        <v>425</v>
      </c>
      <c r="H56" s="6" t="s">
        <v>10</v>
      </c>
      <c r="I56" s="11">
        <v>185</v>
      </c>
      <c r="J56" s="11">
        <f t="shared" si="1"/>
        <v>2405</v>
      </c>
      <c r="K56" s="7">
        <v>13</v>
      </c>
    </row>
    <row r="57" spans="1:12" s="22" customFormat="1" ht="12" thickBot="1" x14ac:dyDescent="0.25">
      <c r="A57" s="6">
        <v>37</v>
      </c>
      <c r="B57" s="24" t="s">
        <v>185</v>
      </c>
      <c r="C57" s="24" t="s">
        <v>185</v>
      </c>
      <c r="D57" s="98" t="s">
        <v>34</v>
      </c>
      <c r="E57" s="99"/>
      <c r="F57" s="100"/>
      <c r="G57" s="7">
        <v>12</v>
      </c>
      <c r="H57" s="6" t="s">
        <v>10</v>
      </c>
      <c r="I57" s="11">
        <v>185</v>
      </c>
      <c r="J57" s="11">
        <f t="shared" si="1"/>
        <v>6660</v>
      </c>
      <c r="K57" s="7">
        <v>36</v>
      </c>
      <c r="L57" s="12"/>
    </row>
    <row r="58" spans="1:12" s="12" customFormat="1" ht="12" thickBot="1" x14ac:dyDescent="0.25">
      <c r="A58" s="6">
        <v>38</v>
      </c>
      <c r="B58" s="24" t="s">
        <v>185</v>
      </c>
      <c r="C58" s="24" t="s">
        <v>185</v>
      </c>
      <c r="D58" s="98" t="s">
        <v>35</v>
      </c>
      <c r="E58" s="99"/>
      <c r="F58" s="100"/>
      <c r="G58" s="7">
        <v>108</v>
      </c>
      <c r="H58" s="6" t="s">
        <v>10</v>
      </c>
      <c r="I58" s="11">
        <v>165</v>
      </c>
      <c r="J58" s="11">
        <f t="shared" si="1"/>
        <v>6105</v>
      </c>
      <c r="K58" s="7">
        <v>37</v>
      </c>
    </row>
    <row r="59" spans="1:12" s="22" customFormat="1" ht="12" thickBot="1" x14ac:dyDescent="0.25">
      <c r="A59" s="6">
        <v>39</v>
      </c>
      <c r="B59" s="24" t="s">
        <v>185</v>
      </c>
      <c r="C59" s="24" t="s">
        <v>185</v>
      </c>
      <c r="D59" s="98" t="s">
        <v>202</v>
      </c>
      <c r="E59" s="99"/>
      <c r="F59" s="100"/>
      <c r="G59" s="7">
        <v>420</v>
      </c>
      <c r="H59" s="6" t="s">
        <v>10</v>
      </c>
      <c r="I59" s="11">
        <v>42</v>
      </c>
      <c r="J59" s="11">
        <f t="shared" si="1"/>
        <v>2856</v>
      </c>
      <c r="K59" s="23">
        <v>68</v>
      </c>
      <c r="L59" s="12"/>
    </row>
    <row r="60" spans="1:12" s="22" customFormat="1" ht="12" thickBot="1" x14ac:dyDescent="0.25">
      <c r="A60" s="6">
        <v>40</v>
      </c>
      <c r="B60" s="24" t="s">
        <v>185</v>
      </c>
      <c r="C60" s="24" t="s">
        <v>185</v>
      </c>
      <c r="D60" s="9" t="s">
        <v>201</v>
      </c>
      <c r="E60" s="9"/>
      <c r="F60" s="10"/>
      <c r="G60" s="7">
        <v>103</v>
      </c>
      <c r="H60" s="6" t="s">
        <v>10</v>
      </c>
      <c r="I60" s="11">
        <v>395.37</v>
      </c>
      <c r="J60" s="11">
        <f t="shared" si="1"/>
        <v>9093.51</v>
      </c>
      <c r="K60" s="7">
        <v>23</v>
      </c>
      <c r="L60" s="12"/>
    </row>
    <row r="61" spans="1:12" s="22" customFormat="1" ht="12" thickBot="1" x14ac:dyDescent="0.25">
      <c r="A61" s="6">
        <v>41</v>
      </c>
      <c r="B61" s="24" t="s">
        <v>185</v>
      </c>
      <c r="C61" s="24" t="s">
        <v>185</v>
      </c>
      <c r="D61" s="98" t="s">
        <v>48</v>
      </c>
      <c r="E61" s="99"/>
      <c r="F61" s="100"/>
      <c r="G61" s="7">
        <v>451</v>
      </c>
      <c r="H61" s="6" t="s">
        <v>10</v>
      </c>
      <c r="I61" s="11">
        <v>145</v>
      </c>
      <c r="J61" s="11">
        <f t="shared" si="1"/>
        <v>3480</v>
      </c>
      <c r="K61" s="7">
        <v>24</v>
      </c>
      <c r="L61" s="12"/>
    </row>
    <row r="62" spans="1:12" s="22" customFormat="1" ht="12" thickBot="1" x14ac:dyDescent="0.25">
      <c r="A62" s="6">
        <v>42</v>
      </c>
      <c r="B62" s="24" t="s">
        <v>185</v>
      </c>
      <c r="C62" s="24" t="s">
        <v>185</v>
      </c>
      <c r="D62" s="98" t="s">
        <v>205</v>
      </c>
      <c r="E62" s="99"/>
      <c r="F62" s="100"/>
      <c r="G62" s="7">
        <v>111</v>
      </c>
      <c r="H62" s="6" t="s">
        <v>10</v>
      </c>
      <c r="I62" s="11">
        <v>35</v>
      </c>
      <c r="J62" s="11">
        <f t="shared" si="1"/>
        <v>350</v>
      </c>
      <c r="K62" s="7">
        <v>10</v>
      </c>
      <c r="L62" s="12"/>
    </row>
    <row r="63" spans="1:12" s="22" customFormat="1" ht="12" thickBot="1" x14ac:dyDescent="0.25">
      <c r="A63" s="6">
        <v>43</v>
      </c>
      <c r="B63" s="24" t="s">
        <v>185</v>
      </c>
      <c r="C63" s="24" t="s">
        <v>185</v>
      </c>
      <c r="D63" s="8" t="s">
        <v>207</v>
      </c>
      <c r="E63" s="9"/>
      <c r="F63" s="10"/>
      <c r="G63" s="7">
        <v>98</v>
      </c>
      <c r="H63" s="6" t="s">
        <v>10</v>
      </c>
      <c r="I63" s="11">
        <v>1550</v>
      </c>
      <c r="J63" s="11">
        <f t="shared" si="1"/>
        <v>62000</v>
      </c>
      <c r="K63" s="7">
        <v>40</v>
      </c>
      <c r="L63" s="12"/>
    </row>
    <row r="64" spans="1:12" s="22" customFormat="1" ht="12" thickBot="1" x14ac:dyDescent="0.25">
      <c r="A64" s="6">
        <v>44</v>
      </c>
      <c r="B64" s="24" t="s">
        <v>185</v>
      </c>
      <c r="C64" s="24" t="s">
        <v>185</v>
      </c>
      <c r="D64" s="8" t="s">
        <v>154</v>
      </c>
      <c r="E64" s="9"/>
      <c r="F64" s="10"/>
      <c r="G64" s="7">
        <v>698</v>
      </c>
      <c r="H64" s="6" t="s">
        <v>10</v>
      </c>
      <c r="I64" s="11">
        <v>20</v>
      </c>
      <c r="J64" s="11">
        <f t="shared" si="1"/>
        <v>520</v>
      </c>
      <c r="K64" s="7">
        <v>26</v>
      </c>
      <c r="L64" s="12"/>
    </row>
    <row r="65" spans="1:12" s="22" customFormat="1" ht="12" thickBot="1" x14ac:dyDescent="0.25">
      <c r="A65" s="6">
        <v>45</v>
      </c>
      <c r="B65" s="24" t="s">
        <v>185</v>
      </c>
      <c r="C65" s="24" t="s">
        <v>185</v>
      </c>
      <c r="D65" s="98" t="s">
        <v>132</v>
      </c>
      <c r="E65" s="99"/>
      <c r="F65" s="100"/>
      <c r="G65" s="7">
        <v>53</v>
      </c>
      <c r="H65" s="6" t="s">
        <v>12</v>
      </c>
      <c r="I65" s="11">
        <v>52.06</v>
      </c>
      <c r="J65" s="11">
        <f t="shared" si="1"/>
        <v>35817.279999999999</v>
      </c>
      <c r="K65" s="7">
        <v>688</v>
      </c>
      <c r="L65" s="12"/>
    </row>
    <row r="66" spans="1:12" s="22" customFormat="1" ht="12" thickBot="1" x14ac:dyDescent="0.25">
      <c r="A66" s="6">
        <v>46</v>
      </c>
      <c r="B66" s="24" t="s">
        <v>185</v>
      </c>
      <c r="C66" s="24" t="s">
        <v>185</v>
      </c>
      <c r="D66" s="98" t="s">
        <v>208</v>
      </c>
      <c r="E66" s="99"/>
      <c r="F66" s="100"/>
      <c r="G66" s="7">
        <v>1481</v>
      </c>
      <c r="H66" s="6" t="s">
        <v>10</v>
      </c>
      <c r="I66" s="11">
        <v>55</v>
      </c>
      <c r="J66" s="11">
        <f t="shared" si="1"/>
        <v>10010</v>
      </c>
      <c r="K66" s="23">
        <v>182</v>
      </c>
      <c r="L66" s="12"/>
    </row>
    <row r="67" spans="1:12" s="22" customFormat="1" ht="12" thickBot="1" x14ac:dyDescent="0.25">
      <c r="A67" s="6">
        <v>47</v>
      </c>
      <c r="B67" s="7" t="s">
        <v>185</v>
      </c>
      <c r="C67" s="7" t="s">
        <v>185</v>
      </c>
      <c r="D67" s="8" t="s">
        <v>255</v>
      </c>
      <c r="E67" s="9"/>
      <c r="F67" s="10"/>
      <c r="G67" s="7">
        <v>31</v>
      </c>
      <c r="H67" s="6" t="s">
        <v>10</v>
      </c>
      <c r="I67" s="11">
        <v>18.53</v>
      </c>
      <c r="J67" s="11">
        <f t="shared" si="1"/>
        <v>2353.31</v>
      </c>
      <c r="K67" s="23">
        <v>127</v>
      </c>
      <c r="L67" s="12"/>
    </row>
    <row r="68" spans="1:12" s="22" customFormat="1" ht="12" thickBot="1" x14ac:dyDescent="0.25">
      <c r="A68" s="6">
        <v>48</v>
      </c>
      <c r="B68" s="24" t="s">
        <v>185</v>
      </c>
      <c r="C68" s="24" t="s">
        <v>185</v>
      </c>
      <c r="D68" s="98" t="s">
        <v>47</v>
      </c>
      <c r="E68" s="99"/>
      <c r="F68" s="100"/>
      <c r="G68" s="7">
        <v>452</v>
      </c>
      <c r="H68" s="6" t="s">
        <v>12</v>
      </c>
      <c r="I68" s="11">
        <v>44.5</v>
      </c>
      <c r="J68" s="11">
        <f t="shared" si="1"/>
        <v>1290.5</v>
      </c>
      <c r="K68" s="7">
        <v>29</v>
      </c>
      <c r="L68" s="12"/>
    </row>
    <row r="69" spans="1:12" s="22" customFormat="1" ht="12" thickBot="1" x14ac:dyDescent="0.25">
      <c r="A69" s="6">
        <v>49</v>
      </c>
      <c r="B69" s="24" t="s">
        <v>185</v>
      </c>
      <c r="C69" s="24" t="s">
        <v>185</v>
      </c>
      <c r="D69" s="8" t="s">
        <v>356</v>
      </c>
      <c r="E69" s="9"/>
      <c r="F69" s="10"/>
      <c r="G69" s="7">
        <v>124</v>
      </c>
      <c r="H69" s="6" t="s">
        <v>10</v>
      </c>
      <c r="I69" s="11">
        <v>704.99</v>
      </c>
      <c r="J69" s="11">
        <f t="shared" si="1"/>
        <v>704.99</v>
      </c>
      <c r="K69" s="7">
        <v>1</v>
      </c>
      <c r="L69" s="12"/>
    </row>
    <row r="70" spans="1:12" s="22" customFormat="1" ht="12" thickBot="1" x14ac:dyDescent="0.25">
      <c r="A70" s="6">
        <v>50</v>
      </c>
      <c r="B70" s="7" t="s">
        <v>185</v>
      </c>
      <c r="C70" s="7" t="s">
        <v>185</v>
      </c>
      <c r="D70" s="8" t="s">
        <v>200</v>
      </c>
      <c r="E70" s="9"/>
      <c r="F70" s="10"/>
      <c r="G70" s="7">
        <v>418</v>
      </c>
      <c r="H70" s="6" t="s">
        <v>12</v>
      </c>
      <c r="I70" s="11">
        <v>145</v>
      </c>
      <c r="J70" s="11">
        <f t="shared" si="1"/>
        <v>86275</v>
      </c>
      <c r="K70" s="7">
        <v>595</v>
      </c>
      <c r="L70" s="12"/>
    </row>
    <row r="71" spans="1:12" s="22" customFormat="1" ht="12" thickBot="1" x14ac:dyDescent="0.25">
      <c r="A71" s="6">
        <v>51</v>
      </c>
      <c r="B71" s="24" t="s">
        <v>185</v>
      </c>
      <c r="C71" s="24" t="s">
        <v>185</v>
      </c>
      <c r="D71" s="8" t="s">
        <v>197</v>
      </c>
      <c r="E71" s="9"/>
      <c r="F71" s="10"/>
      <c r="G71" s="7">
        <v>37</v>
      </c>
      <c r="H71" s="6" t="s">
        <v>10</v>
      </c>
      <c r="I71" s="11">
        <v>9</v>
      </c>
      <c r="J71" s="11">
        <f t="shared" si="1"/>
        <v>16668</v>
      </c>
      <c r="K71" s="7">
        <v>1852</v>
      </c>
      <c r="L71" s="12"/>
    </row>
    <row r="72" spans="1:12" s="22" customFormat="1" ht="12" thickBot="1" x14ac:dyDescent="0.25">
      <c r="A72" s="6">
        <v>52</v>
      </c>
      <c r="B72" s="24" t="s">
        <v>185</v>
      </c>
      <c r="C72" s="24" t="s">
        <v>185</v>
      </c>
      <c r="D72" s="8" t="s">
        <v>198</v>
      </c>
      <c r="E72" s="9"/>
      <c r="F72" s="10"/>
      <c r="G72" s="7">
        <v>395</v>
      </c>
      <c r="H72" s="6" t="s">
        <v>10</v>
      </c>
      <c r="I72" s="11">
        <v>6.5</v>
      </c>
      <c r="J72" s="11">
        <f t="shared" si="1"/>
        <v>15164.5</v>
      </c>
      <c r="K72" s="7">
        <v>2333</v>
      </c>
      <c r="L72" s="12"/>
    </row>
    <row r="73" spans="1:12" s="22" customFormat="1" ht="12" thickBot="1" x14ac:dyDescent="0.25">
      <c r="A73" s="6">
        <v>53</v>
      </c>
      <c r="B73" s="24" t="s">
        <v>185</v>
      </c>
      <c r="C73" s="24" t="s">
        <v>185</v>
      </c>
      <c r="D73" s="8" t="s">
        <v>199</v>
      </c>
      <c r="E73" s="9"/>
      <c r="F73" s="10"/>
      <c r="G73" s="7">
        <v>36</v>
      </c>
      <c r="H73" s="6" t="s">
        <v>10</v>
      </c>
      <c r="I73" s="11">
        <v>4.5</v>
      </c>
      <c r="J73" s="11">
        <f t="shared" si="1"/>
        <v>9873</v>
      </c>
      <c r="K73" s="7">
        <v>2194</v>
      </c>
      <c r="L73" s="12"/>
    </row>
    <row r="74" spans="1:12" s="22" customFormat="1" ht="12" thickBot="1" x14ac:dyDescent="0.25">
      <c r="A74" s="6">
        <v>54</v>
      </c>
      <c r="B74" s="7" t="s">
        <v>185</v>
      </c>
      <c r="C74" s="7" t="s">
        <v>185</v>
      </c>
      <c r="D74" s="98" t="s">
        <v>21</v>
      </c>
      <c r="E74" s="99"/>
      <c r="F74" s="100"/>
      <c r="G74" s="7">
        <v>73</v>
      </c>
      <c r="H74" s="6" t="s">
        <v>10</v>
      </c>
      <c r="I74" s="11">
        <v>415</v>
      </c>
      <c r="J74" s="11">
        <f t="shared" si="1"/>
        <v>22825</v>
      </c>
      <c r="K74" s="7">
        <v>55</v>
      </c>
      <c r="L74" s="12"/>
    </row>
    <row r="75" spans="1:12" s="22" customFormat="1" ht="12" thickBot="1" x14ac:dyDescent="0.25">
      <c r="A75" s="6">
        <v>55</v>
      </c>
      <c r="B75" s="7" t="s">
        <v>185</v>
      </c>
      <c r="C75" s="7" t="s">
        <v>185</v>
      </c>
      <c r="D75" s="98" t="s">
        <v>22</v>
      </c>
      <c r="E75" s="99"/>
      <c r="F75" s="100"/>
      <c r="G75" s="7">
        <v>74</v>
      </c>
      <c r="H75" s="6" t="s">
        <v>10</v>
      </c>
      <c r="I75" s="11">
        <v>345</v>
      </c>
      <c r="J75" s="11">
        <f t="shared" si="1"/>
        <v>22080</v>
      </c>
      <c r="K75" s="7">
        <v>64</v>
      </c>
      <c r="L75" s="12"/>
    </row>
    <row r="76" spans="1:12" s="22" customFormat="1" ht="12" thickBot="1" x14ac:dyDescent="0.25">
      <c r="A76" s="31"/>
      <c r="B76" s="31"/>
      <c r="C76" s="31"/>
      <c r="D76" s="102"/>
      <c r="E76" s="102"/>
      <c r="F76" s="102"/>
      <c r="G76" s="33"/>
      <c r="H76" s="34" t="s">
        <v>270</v>
      </c>
      <c r="I76" s="17">
        <f>SUM(I29:I75)</f>
        <v>14457.900000000001</v>
      </c>
      <c r="J76" s="17">
        <f>SUM(J29:J75)</f>
        <v>805340.10000000009</v>
      </c>
      <c r="K76" s="18">
        <f>SUM(K29:K75)</f>
        <v>16463</v>
      </c>
      <c r="L76" s="12"/>
    </row>
    <row r="77" spans="1:12" s="22" customFormat="1" ht="12" thickBot="1" x14ac:dyDescent="0.25">
      <c r="A77" s="31"/>
      <c r="B77" s="31"/>
      <c r="C77" s="31"/>
      <c r="D77" s="32"/>
      <c r="E77" s="32"/>
      <c r="F77" s="32"/>
      <c r="G77" s="33"/>
      <c r="H77" s="16"/>
      <c r="I77" s="35"/>
      <c r="J77" s="35"/>
      <c r="K77" s="36"/>
      <c r="L77" s="12"/>
    </row>
    <row r="78" spans="1:12" ht="12.75" customHeight="1" x14ac:dyDescent="0.2">
      <c r="A78" s="85" t="s">
        <v>0</v>
      </c>
      <c r="B78" s="87" t="s">
        <v>1</v>
      </c>
      <c r="C78" s="87" t="s">
        <v>2</v>
      </c>
      <c r="D78" s="89" t="s">
        <v>3</v>
      </c>
      <c r="E78" s="90"/>
      <c r="F78" s="91"/>
      <c r="G78" s="87" t="s">
        <v>4</v>
      </c>
      <c r="H78" s="87" t="s">
        <v>5</v>
      </c>
      <c r="I78" s="94" t="s">
        <v>6</v>
      </c>
      <c r="J78" s="94" t="s">
        <v>8</v>
      </c>
      <c r="K78" s="87" t="s">
        <v>7</v>
      </c>
    </row>
    <row r="79" spans="1:12" x14ac:dyDescent="0.2">
      <c r="A79" s="86"/>
      <c r="B79" s="88"/>
      <c r="C79" s="88"/>
      <c r="D79" s="92"/>
      <c r="E79" s="83"/>
      <c r="F79" s="93"/>
      <c r="G79" s="88"/>
      <c r="H79" s="88"/>
      <c r="I79" s="95"/>
      <c r="J79" s="95"/>
      <c r="K79" s="88"/>
    </row>
    <row r="80" spans="1:12" ht="12" thickBot="1" x14ac:dyDescent="0.25">
      <c r="A80" s="86"/>
      <c r="B80" s="88"/>
      <c r="C80" s="88"/>
      <c r="D80" s="92"/>
      <c r="E80" s="83"/>
      <c r="F80" s="93"/>
      <c r="G80" s="88"/>
      <c r="H80" s="88"/>
      <c r="I80" s="95"/>
      <c r="J80" s="95"/>
      <c r="K80" s="88"/>
    </row>
    <row r="81" spans="1:12" ht="12" thickBot="1" x14ac:dyDescent="0.25">
      <c r="A81" s="4"/>
      <c r="B81" s="5"/>
      <c r="C81" s="96" t="s">
        <v>128</v>
      </c>
      <c r="D81" s="96"/>
      <c r="E81" s="96"/>
      <c r="F81" s="96"/>
      <c r="G81" s="96"/>
      <c r="H81" s="96"/>
      <c r="I81" s="96"/>
      <c r="J81" s="96"/>
      <c r="K81" s="97"/>
    </row>
    <row r="82" spans="1:12" s="22" customFormat="1" ht="12" thickBot="1" x14ac:dyDescent="0.25">
      <c r="A82" s="26">
        <v>56</v>
      </c>
      <c r="B82" s="24" t="s">
        <v>185</v>
      </c>
      <c r="C82" s="24" t="s">
        <v>185</v>
      </c>
      <c r="D82" s="103" t="s">
        <v>32</v>
      </c>
      <c r="E82" s="104"/>
      <c r="F82" s="105"/>
      <c r="G82" s="24">
        <v>97</v>
      </c>
      <c r="H82" s="26" t="s">
        <v>10</v>
      </c>
      <c r="I82" s="30">
        <v>1472</v>
      </c>
      <c r="J82" s="30">
        <f t="shared" ref="J82" si="6">K82*I82</f>
        <v>29440</v>
      </c>
      <c r="K82" s="24">
        <v>20</v>
      </c>
      <c r="L82" s="12"/>
    </row>
    <row r="83" spans="1:12" s="22" customFormat="1" ht="12" thickBot="1" x14ac:dyDescent="0.25">
      <c r="A83" s="6">
        <v>57</v>
      </c>
      <c r="B83" s="24" t="s">
        <v>185</v>
      </c>
      <c r="C83" s="24" t="s">
        <v>185</v>
      </c>
      <c r="D83" s="98" t="s">
        <v>91</v>
      </c>
      <c r="E83" s="99"/>
      <c r="F83" s="100"/>
      <c r="G83" s="7">
        <v>2034</v>
      </c>
      <c r="H83" s="6" t="s">
        <v>10</v>
      </c>
      <c r="I83" s="11">
        <v>1650</v>
      </c>
      <c r="J83" s="11">
        <f t="shared" si="1"/>
        <v>14850</v>
      </c>
      <c r="K83" s="7">
        <v>9</v>
      </c>
      <c r="L83" s="12"/>
    </row>
    <row r="84" spans="1:12" s="22" customFormat="1" ht="12" thickBot="1" x14ac:dyDescent="0.25">
      <c r="A84" s="6">
        <v>58</v>
      </c>
      <c r="B84" s="24" t="s">
        <v>185</v>
      </c>
      <c r="C84" s="24" t="s">
        <v>185</v>
      </c>
      <c r="D84" s="98" t="s">
        <v>42</v>
      </c>
      <c r="E84" s="99"/>
      <c r="F84" s="100"/>
      <c r="G84" s="7">
        <v>1860</v>
      </c>
      <c r="H84" s="6" t="s">
        <v>10</v>
      </c>
      <c r="I84" s="11">
        <v>282.75</v>
      </c>
      <c r="J84" s="11">
        <f t="shared" si="1"/>
        <v>9613.5</v>
      </c>
      <c r="K84" s="23">
        <v>34</v>
      </c>
      <c r="L84" s="12"/>
    </row>
    <row r="85" spans="1:12" s="22" customFormat="1" ht="12" thickBot="1" x14ac:dyDescent="0.25">
      <c r="A85" s="6">
        <v>59</v>
      </c>
      <c r="B85" s="24" t="s">
        <v>185</v>
      </c>
      <c r="C85" s="24" t="s">
        <v>185</v>
      </c>
      <c r="D85" s="98" t="s">
        <v>101</v>
      </c>
      <c r="E85" s="99"/>
      <c r="F85" s="100"/>
      <c r="G85" s="7">
        <v>135</v>
      </c>
      <c r="H85" s="6" t="s">
        <v>10</v>
      </c>
      <c r="I85" s="11">
        <v>70</v>
      </c>
      <c r="J85" s="11">
        <f t="shared" si="1"/>
        <v>19530</v>
      </c>
      <c r="K85" s="7">
        <v>279</v>
      </c>
      <c r="L85" s="12"/>
    </row>
    <row r="86" spans="1:12" s="22" customFormat="1" ht="12" thickBot="1" x14ac:dyDescent="0.25">
      <c r="A86" s="6">
        <v>60</v>
      </c>
      <c r="B86" s="24" t="s">
        <v>185</v>
      </c>
      <c r="C86" s="24" t="s">
        <v>185</v>
      </c>
      <c r="D86" s="98" t="s">
        <v>44</v>
      </c>
      <c r="E86" s="99"/>
      <c r="F86" s="100"/>
      <c r="G86" s="7">
        <v>128</v>
      </c>
      <c r="H86" s="6" t="s">
        <v>12</v>
      </c>
      <c r="I86" s="11">
        <v>85</v>
      </c>
      <c r="J86" s="11">
        <f t="shared" si="1"/>
        <v>15640</v>
      </c>
      <c r="K86" s="7">
        <v>184</v>
      </c>
      <c r="L86" s="12"/>
    </row>
    <row r="87" spans="1:12" s="22" customFormat="1" ht="12" thickBot="1" x14ac:dyDescent="0.25">
      <c r="A87" s="6">
        <v>61</v>
      </c>
      <c r="B87" s="24" t="s">
        <v>185</v>
      </c>
      <c r="C87" s="24" t="s">
        <v>185</v>
      </c>
      <c r="D87" s="8" t="s">
        <v>193</v>
      </c>
      <c r="E87" s="9"/>
      <c r="F87" s="10"/>
      <c r="G87" s="7">
        <v>127</v>
      </c>
      <c r="H87" s="6" t="s">
        <v>12</v>
      </c>
      <c r="I87" s="11">
        <v>65</v>
      </c>
      <c r="J87" s="11">
        <f t="shared" si="1"/>
        <v>25935</v>
      </c>
      <c r="K87" s="7">
        <v>399</v>
      </c>
      <c r="L87" s="12"/>
    </row>
    <row r="88" spans="1:12" s="22" customFormat="1" ht="12" thickBot="1" x14ac:dyDescent="0.25">
      <c r="A88" s="37">
        <v>62</v>
      </c>
      <c r="B88" s="24" t="s">
        <v>185</v>
      </c>
      <c r="C88" s="24" t="s">
        <v>185</v>
      </c>
      <c r="D88" s="98" t="s">
        <v>131</v>
      </c>
      <c r="E88" s="99"/>
      <c r="F88" s="100"/>
      <c r="G88" s="7">
        <v>628</v>
      </c>
      <c r="H88" s="6" t="s">
        <v>10</v>
      </c>
      <c r="I88" s="11">
        <v>84.85</v>
      </c>
      <c r="J88" s="11">
        <f t="shared" si="1"/>
        <v>5854.65</v>
      </c>
      <c r="K88" s="7">
        <v>69</v>
      </c>
      <c r="L88" s="12"/>
    </row>
    <row r="89" spans="1:12" s="22" customFormat="1" ht="12" thickBot="1" x14ac:dyDescent="0.25">
      <c r="A89" s="6">
        <v>63</v>
      </c>
      <c r="B89" s="24" t="s">
        <v>185</v>
      </c>
      <c r="C89" s="24" t="s">
        <v>185</v>
      </c>
      <c r="D89" s="98" t="s">
        <v>194</v>
      </c>
      <c r="E89" s="99"/>
      <c r="F89" s="100"/>
      <c r="G89" s="7">
        <v>1808</v>
      </c>
      <c r="H89" s="6" t="s">
        <v>10</v>
      </c>
      <c r="I89" s="11">
        <v>103.68</v>
      </c>
      <c r="J89" s="11">
        <f t="shared" si="1"/>
        <v>6428.1600000000008</v>
      </c>
      <c r="K89" s="7">
        <v>62</v>
      </c>
      <c r="L89" s="12"/>
    </row>
    <row r="90" spans="1:12" s="22" customFormat="1" ht="12" thickBot="1" x14ac:dyDescent="0.25">
      <c r="A90" s="6">
        <v>64</v>
      </c>
      <c r="B90" s="24" t="s">
        <v>185</v>
      </c>
      <c r="C90" s="24" t="s">
        <v>185</v>
      </c>
      <c r="D90" s="98" t="s">
        <v>133</v>
      </c>
      <c r="E90" s="99"/>
      <c r="F90" s="100"/>
      <c r="G90" s="7">
        <v>431</v>
      </c>
      <c r="H90" s="6" t="s">
        <v>10</v>
      </c>
      <c r="I90" s="11">
        <v>285</v>
      </c>
      <c r="J90" s="11">
        <f t="shared" si="1"/>
        <v>18240</v>
      </c>
      <c r="K90" s="7">
        <v>64</v>
      </c>
      <c r="L90" s="12"/>
    </row>
    <row r="91" spans="1:12" s="22" customFormat="1" ht="12" thickBot="1" x14ac:dyDescent="0.25">
      <c r="A91" s="6">
        <v>65</v>
      </c>
      <c r="B91" s="24" t="s">
        <v>185</v>
      </c>
      <c r="C91" s="24" t="s">
        <v>185</v>
      </c>
      <c r="D91" s="8" t="s">
        <v>195</v>
      </c>
      <c r="E91" s="9"/>
      <c r="F91" s="10"/>
      <c r="G91" s="7">
        <v>34</v>
      </c>
      <c r="H91" s="6" t="s">
        <v>12</v>
      </c>
      <c r="I91" s="11">
        <v>500.25</v>
      </c>
      <c r="J91" s="11">
        <f t="shared" si="1"/>
        <v>2001</v>
      </c>
      <c r="K91" s="7">
        <v>4</v>
      </c>
      <c r="L91" s="12"/>
    </row>
    <row r="92" spans="1:12" s="22" customFormat="1" ht="12" thickBot="1" x14ac:dyDescent="0.25">
      <c r="A92" s="6">
        <v>66</v>
      </c>
      <c r="B92" s="24" t="s">
        <v>185</v>
      </c>
      <c r="C92" s="24" t="s">
        <v>185</v>
      </c>
      <c r="D92" s="8" t="s">
        <v>196</v>
      </c>
      <c r="E92" s="9"/>
      <c r="F92" s="10"/>
      <c r="G92" s="7">
        <v>35</v>
      </c>
      <c r="H92" s="6" t="s">
        <v>12</v>
      </c>
      <c r="I92" s="11">
        <v>777.56</v>
      </c>
      <c r="J92" s="11">
        <f t="shared" si="1"/>
        <v>8553.16</v>
      </c>
      <c r="K92" s="7">
        <v>11</v>
      </c>
      <c r="L92" s="12"/>
    </row>
    <row r="93" spans="1:12" s="12" customFormat="1" ht="12" thickBot="1" x14ac:dyDescent="0.25">
      <c r="A93" s="6">
        <v>67</v>
      </c>
      <c r="B93" s="24" t="s">
        <v>185</v>
      </c>
      <c r="C93" s="24" t="s">
        <v>185</v>
      </c>
      <c r="D93" s="98" t="s">
        <v>99</v>
      </c>
      <c r="E93" s="99"/>
      <c r="F93" s="100"/>
      <c r="G93" s="7">
        <v>1644</v>
      </c>
      <c r="H93" s="6" t="s">
        <v>10</v>
      </c>
      <c r="I93" s="11">
        <v>105</v>
      </c>
      <c r="J93" s="11">
        <f t="shared" si="1"/>
        <v>5670</v>
      </c>
      <c r="K93" s="7">
        <v>54</v>
      </c>
    </row>
    <row r="94" spans="1:12" s="12" customFormat="1" ht="12" thickBot="1" x14ac:dyDescent="0.25">
      <c r="A94" s="6">
        <v>68</v>
      </c>
      <c r="B94" s="7" t="s">
        <v>185</v>
      </c>
      <c r="C94" s="7" t="s">
        <v>185</v>
      </c>
      <c r="D94" s="98" t="s">
        <v>16</v>
      </c>
      <c r="E94" s="99"/>
      <c r="F94" s="100"/>
      <c r="G94" s="7">
        <v>22</v>
      </c>
      <c r="H94" s="6" t="s">
        <v>15</v>
      </c>
      <c r="I94" s="11">
        <v>192.35</v>
      </c>
      <c r="J94" s="11">
        <f t="shared" si="1"/>
        <v>22889.649999999998</v>
      </c>
      <c r="K94" s="7">
        <v>119</v>
      </c>
    </row>
    <row r="95" spans="1:12" s="22" customFormat="1" ht="12" thickBot="1" x14ac:dyDescent="0.25">
      <c r="A95" s="6">
        <v>69</v>
      </c>
      <c r="B95" s="7" t="s">
        <v>185</v>
      </c>
      <c r="C95" s="7" t="s">
        <v>185</v>
      </c>
      <c r="D95" s="98" t="s">
        <v>94</v>
      </c>
      <c r="E95" s="99"/>
      <c r="F95" s="100"/>
      <c r="G95" s="7">
        <v>21</v>
      </c>
      <c r="H95" s="6" t="s">
        <v>10</v>
      </c>
      <c r="I95" s="11">
        <v>85</v>
      </c>
      <c r="J95" s="11">
        <f t="shared" si="1"/>
        <v>17935</v>
      </c>
      <c r="K95" s="7">
        <v>211</v>
      </c>
      <c r="L95" s="12"/>
    </row>
    <row r="96" spans="1:12" s="22" customFormat="1" ht="12" thickBot="1" x14ac:dyDescent="0.25">
      <c r="A96" s="6">
        <v>70</v>
      </c>
      <c r="B96" s="7" t="s">
        <v>274</v>
      </c>
      <c r="C96" s="7" t="s">
        <v>274</v>
      </c>
      <c r="D96" s="98" t="s">
        <v>254</v>
      </c>
      <c r="E96" s="99"/>
      <c r="F96" s="100"/>
      <c r="G96" s="7">
        <v>1560</v>
      </c>
      <c r="H96" s="6" t="s">
        <v>10</v>
      </c>
      <c r="I96" s="11">
        <v>1650</v>
      </c>
      <c r="J96" s="11">
        <f t="shared" si="1"/>
        <v>64350</v>
      </c>
      <c r="K96" s="23">
        <v>39</v>
      </c>
      <c r="L96" s="12"/>
    </row>
    <row r="97" spans="1:12" s="22" customFormat="1" ht="12" thickBot="1" x14ac:dyDescent="0.25">
      <c r="A97" s="6">
        <v>71</v>
      </c>
      <c r="B97" s="14">
        <v>45483</v>
      </c>
      <c r="C97" s="14">
        <v>45483</v>
      </c>
      <c r="D97" s="8" t="s">
        <v>229</v>
      </c>
      <c r="E97" s="9"/>
      <c r="F97" s="10"/>
      <c r="G97" s="7">
        <v>656</v>
      </c>
      <c r="H97" s="6" t="s">
        <v>10</v>
      </c>
      <c r="I97" s="11">
        <v>3500</v>
      </c>
      <c r="J97" s="11">
        <f t="shared" si="1"/>
        <v>31500</v>
      </c>
      <c r="K97" s="7">
        <v>9</v>
      </c>
      <c r="L97" s="12"/>
    </row>
    <row r="98" spans="1:12" s="22" customFormat="1" ht="12" thickBot="1" x14ac:dyDescent="0.25">
      <c r="A98" s="6">
        <v>72</v>
      </c>
      <c r="B98" s="14">
        <v>45390</v>
      </c>
      <c r="C98" s="14">
        <v>45390</v>
      </c>
      <c r="D98" s="8" t="s">
        <v>358</v>
      </c>
      <c r="E98" s="9"/>
      <c r="F98" s="10"/>
      <c r="G98" s="7">
        <v>30</v>
      </c>
      <c r="H98" s="6" t="s">
        <v>12</v>
      </c>
      <c r="I98" s="11">
        <v>80</v>
      </c>
      <c r="J98" s="11">
        <f t="shared" si="1"/>
        <v>97280</v>
      </c>
      <c r="K98" s="23">
        <v>1216</v>
      </c>
      <c r="L98" s="12"/>
    </row>
    <row r="99" spans="1:12" s="22" customFormat="1" ht="12" thickBot="1" x14ac:dyDescent="0.25">
      <c r="A99" s="6">
        <v>73</v>
      </c>
      <c r="B99" s="14">
        <v>45478</v>
      </c>
      <c r="C99" s="7" t="s">
        <v>306</v>
      </c>
      <c r="D99" s="8" t="s">
        <v>143</v>
      </c>
      <c r="E99" s="9"/>
      <c r="F99" s="10"/>
      <c r="G99" s="7">
        <v>32</v>
      </c>
      <c r="H99" s="6" t="s">
        <v>10</v>
      </c>
      <c r="I99" s="11">
        <v>35.5</v>
      </c>
      <c r="J99" s="11">
        <f t="shared" si="1"/>
        <v>213</v>
      </c>
      <c r="K99" s="23">
        <v>6</v>
      </c>
      <c r="L99" s="12"/>
    </row>
    <row r="100" spans="1:12" s="22" customFormat="1" ht="12" thickBot="1" x14ac:dyDescent="0.25">
      <c r="A100" s="6">
        <v>74</v>
      </c>
      <c r="B100" s="7" t="s">
        <v>304</v>
      </c>
      <c r="C100" s="7" t="s">
        <v>305</v>
      </c>
      <c r="D100" s="98" t="s">
        <v>134</v>
      </c>
      <c r="E100" s="99"/>
      <c r="F100" s="100"/>
      <c r="G100" s="7">
        <v>209</v>
      </c>
      <c r="H100" s="6" t="s">
        <v>10</v>
      </c>
      <c r="I100" s="11">
        <v>350</v>
      </c>
      <c r="J100" s="11">
        <f t="shared" si="1"/>
        <v>5950</v>
      </c>
      <c r="K100" s="7">
        <v>17</v>
      </c>
      <c r="L100" s="12"/>
    </row>
    <row r="101" spans="1:12" s="22" customFormat="1" ht="12" thickBot="1" x14ac:dyDescent="0.25">
      <c r="A101" s="26">
        <v>75</v>
      </c>
      <c r="B101" s="24" t="s">
        <v>304</v>
      </c>
      <c r="C101" s="24" t="s">
        <v>305</v>
      </c>
      <c r="D101" s="27" t="s">
        <v>112</v>
      </c>
      <c r="E101" s="28"/>
      <c r="F101" s="29"/>
      <c r="G101" s="24">
        <v>1645</v>
      </c>
      <c r="H101" s="26" t="s">
        <v>10</v>
      </c>
      <c r="I101" s="30">
        <v>40</v>
      </c>
      <c r="J101" s="30">
        <f t="shared" si="1"/>
        <v>2320</v>
      </c>
      <c r="K101" s="24">
        <v>58</v>
      </c>
      <c r="L101" s="12"/>
    </row>
    <row r="102" spans="1:12" s="22" customFormat="1" ht="12" thickBot="1" x14ac:dyDescent="0.25">
      <c r="A102" s="6">
        <v>76</v>
      </c>
      <c r="B102" s="14">
        <v>45508</v>
      </c>
      <c r="C102" s="14">
        <v>45600</v>
      </c>
      <c r="D102" s="98" t="s">
        <v>25</v>
      </c>
      <c r="E102" s="99"/>
      <c r="F102" s="100"/>
      <c r="G102" s="7">
        <v>30</v>
      </c>
      <c r="H102" s="6" t="s">
        <v>10</v>
      </c>
      <c r="I102" s="11">
        <v>80</v>
      </c>
      <c r="J102" s="11">
        <f t="shared" si="1"/>
        <v>436800</v>
      </c>
      <c r="K102" s="23">
        <v>5460</v>
      </c>
      <c r="L102" s="12"/>
    </row>
    <row r="103" spans="1:12" s="22" customFormat="1" ht="12" thickBot="1" x14ac:dyDescent="0.25">
      <c r="A103" s="37">
        <v>77</v>
      </c>
      <c r="B103" s="38">
        <v>45385</v>
      </c>
      <c r="C103" s="38">
        <v>45415</v>
      </c>
      <c r="D103" s="98" t="s">
        <v>130</v>
      </c>
      <c r="E103" s="99"/>
      <c r="F103" s="100"/>
      <c r="G103" s="7">
        <v>12</v>
      </c>
      <c r="H103" s="6" t="s">
        <v>10</v>
      </c>
      <c r="I103" s="11">
        <v>9500</v>
      </c>
      <c r="J103" s="11">
        <f t="shared" si="1"/>
        <v>38000</v>
      </c>
      <c r="K103" s="7">
        <v>4</v>
      </c>
      <c r="L103" s="12"/>
    </row>
    <row r="104" spans="1:12" s="22" customFormat="1" ht="12" thickBot="1" x14ac:dyDescent="0.25">
      <c r="A104" s="6">
        <v>78</v>
      </c>
      <c r="B104" s="14">
        <v>45385</v>
      </c>
      <c r="C104" s="14">
        <v>45415</v>
      </c>
      <c r="D104" s="8" t="s">
        <v>236</v>
      </c>
      <c r="E104" s="9"/>
      <c r="F104" s="10"/>
      <c r="G104" s="7">
        <v>120</v>
      </c>
      <c r="H104" s="6" t="s">
        <v>12</v>
      </c>
      <c r="I104" s="11">
        <v>750</v>
      </c>
      <c r="J104" s="11">
        <f t="shared" si="1"/>
        <v>7500</v>
      </c>
      <c r="K104" s="7">
        <v>10</v>
      </c>
      <c r="L104" s="12"/>
    </row>
    <row r="105" spans="1:12" s="22" customFormat="1" ht="12" thickBot="1" x14ac:dyDescent="0.25">
      <c r="A105" s="6">
        <v>79</v>
      </c>
      <c r="B105" s="14">
        <v>45385</v>
      </c>
      <c r="C105" s="14">
        <v>45415</v>
      </c>
      <c r="D105" s="8" t="s">
        <v>322</v>
      </c>
      <c r="E105" s="9"/>
      <c r="F105" s="10"/>
      <c r="G105" s="7">
        <v>2568</v>
      </c>
      <c r="H105" s="6" t="s">
        <v>9</v>
      </c>
      <c r="I105" s="11">
        <v>165</v>
      </c>
      <c r="J105" s="11">
        <f t="shared" si="1"/>
        <v>2640</v>
      </c>
      <c r="K105" s="7">
        <v>16</v>
      </c>
      <c r="L105" s="12"/>
    </row>
    <row r="106" spans="1:12" s="22" customFormat="1" ht="12" thickBot="1" x14ac:dyDescent="0.25">
      <c r="A106" s="6">
        <v>80</v>
      </c>
      <c r="B106" s="38">
        <v>45385</v>
      </c>
      <c r="C106" s="38">
        <v>45415</v>
      </c>
      <c r="D106" s="98" t="s">
        <v>97</v>
      </c>
      <c r="E106" s="99"/>
      <c r="F106" s="100"/>
      <c r="G106" s="7">
        <v>138</v>
      </c>
      <c r="H106" s="6" t="s">
        <v>9</v>
      </c>
      <c r="I106" s="11">
        <v>550</v>
      </c>
      <c r="J106" s="11">
        <f t="shared" si="1"/>
        <v>16500</v>
      </c>
      <c r="K106" s="7">
        <v>30</v>
      </c>
      <c r="L106" s="12"/>
    </row>
    <row r="107" spans="1:12" s="22" customFormat="1" ht="12" thickBot="1" x14ac:dyDescent="0.25">
      <c r="A107" s="6">
        <v>81</v>
      </c>
      <c r="B107" s="14">
        <v>45385</v>
      </c>
      <c r="C107" s="14">
        <v>45415</v>
      </c>
      <c r="D107" s="98" t="s">
        <v>126</v>
      </c>
      <c r="E107" s="99"/>
      <c r="F107" s="100"/>
      <c r="G107" s="7">
        <v>305</v>
      </c>
      <c r="H107" s="6" t="s">
        <v>10</v>
      </c>
      <c r="I107" s="11">
        <v>44.17</v>
      </c>
      <c r="J107" s="11">
        <f t="shared" si="1"/>
        <v>43374.94</v>
      </c>
      <c r="K107" s="23">
        <v>982</v>
      </c>
      <c r="L107" s="12"/>
    </row>
    <row r="108" spans="1:12" s="22" customFormat="1" ht="12" thickBot="1" x14ac:dyDescent="0.25">
      <c r="A108" s="6">
        <v>82</v>
      </c>
      <c r="B108" s="14">
        <v>45385</v>
      </c>
      <c r="C108" s="14">
        <v>45415</v>
      </c>
      <c r="D108" s="98" t="s">
        <v>127</v>
      </c>
      <c r="E108" s="99"/>
      <c r="F108" s="100"/>
      <c r="G108" s="7">
        <v>43</v>
      </c>
      <c r="H108" s="6" t="s">
        <v>10</v>
      </c>
      <c r="I108" s="11">
        <v>44.17</v>
      </c>
      <c r="J108" s="11">
        <f t="shared" si="1"/>
        <v>2385.1800000000003</v>
      </c>
      <c r="K108" s="7">
        <v>54</v>
      </c>
      <c r="L108" s="12"/>
    </row>
    <row r="109" spans="1:12" s="13" customFormat="1" ht="12" thickBot="1" x14ac:dyDescent="0.25">
      <c r="A109" s="6">
        <v>83</v>
      </c>
      <c r="B109" s="7" t="s">
        <v>308</v>
      </c>
      <c r="C109" s="7" t="s">
        <v>308</v>
      </c>
      <c r="D109" s="98" t="s">
        <v>122</v>
      </c>
      <c r="E109" s="99"/>
      <c r="F109" s="100"/>
      <c r="G109" s="7">
        <v>118</v>
      </c>
      <c r="H109" s="6" t="s">
        <v>10</v>
      </c>
      <c r="I109" s="11">
        <v>88</v>
      </c>
      <c r="J109" s="11">
        <f t="shared" si="1"/>
        <v>26400</v>
      </c>
      <c r="K109" s="7">
        <v>300</v>
      </c>
      <c r="L109" s="12"/>
    </row>
    <row r="110" spans="1:12" s="22" customFormat="1" ht="12" thickBot="1" x14ac:dyDescent="0.25">
      <c r="A110" s="6">
        <v>84</v>
      </c>
      <c r="B110" s="7" t="s">
        <v>308</v>
      </c>
      <c r="C110" s="7" t="s">
        <v>308</v>
      </c>
      <c r="D110" s="98" t="s">
        <v>104</v>
      </c>
      <c r="E110" s="99"/>
      <c r="F110" s="100"/>
      <c r="G110" s="7">
        <v>1336</v>
      </c>
      <c r="H110" s="6" t="s">
        <v>10</v>
      </c>
      <c r="I110" s="11">
        <v>88</v>
      </c>
      <c r="J110" s="11">
        <f t="shared" si="1"/>
        <v>10824</v>
      </c>
      <c r="K110" s="7">
        <v>123</v>
      </c>
      <c r="L110" s="12"/>
    </row>
    <row r="111" spans="1:12" s="22" customFormat="1" ht="12" thickBot="1" x14ac:dyDescent="0.25">
      <c r="A111" s="6">
        <v>85</v>
      </c>
      <c r="B111" s="14">
        <v>45475</v>
      </c>
      <c r="C111" s="14">
        <v>45475</v>
      </c>
      <c r="D111" s="98" t="s">
        <v>23</v>
      </c>
      <c r="E111" s="99"/>
      <c r="F111" s="100"/>
      <c r="G111" s="7">
        <v>33</v>
      </c>
      <c r="H111" s="6" t="s">
        <v>10</v>
      </c>
      <c r="I111" s="11">
        <v>70</v>
      </c>
      <c r="J111" s="11">
        <f t="shared" si="1"/>
        <v>8120</v>
      </c>
      <c r="K111" s="7">
        <v>116</v>
      </c>
      <c r="L111" s="12"/>
    </row>
    <row r="112" spans="1:12" s="22" customFormat="1" ht="12" thickBot="1" x14ac:dyDescent="0.25">
      <c r="A112" s="6">
        <v>86</v>
      </c>
      <c r="B112" s="14">
        <v>45475</v>
      </c>
      <c r="C112" s="14">
        <v>45475</v>
      </c>
      <c r="D112" s="98" t="s">
        <v>24</v>
      </c>
      <c r="E112" s="99"/>
      <c r="F112" s="100"/>
      <c r="G112" s="7">
        <v>51</v>
      </c>
      <c r="H112" s="6" t="s">
        <v>10</v>
      </c>
      <c r="I112" s="11">
        <v>101</v>
      </c>
      <c r="J112" s="11">
        <f t="shared" si="1"/>
        <v>12524</v>
      </c>
      <c r="K112" s="7">
        <v>124</v>
      </c>
      <c r="L112" s="12"/>
    </row>
    <row r="113" spans="1:12" s="22" customFormat="1" ht="12" thickBot="1" x14ac:dyDescent="0.25">
      <c r="A113" s="31"/>
      <c r="B113" s="39"/>
      <c r="C113" s="39"/>
      <c r="D113" s="32"/>
      <c r="E113" s="32"/>
      <c r="F113" s="32"/>
      <c r="G113" s="33"/>
      <c r="H113" s="34" t="s">
        <v>270</v>
      </c>
      <c r="I113" s="11">
        <f>SUM(I82:I112)</f>
        <v>22894.28</v>
      </c>
      <c r="J113" s="11">
        <f>SUM(J82:J112)</f>
        <v>1009261.2400000001</v>
      </c>
      <c r="K113" s="7">
        <f>SUM(K82:K112)</f>
        <v>10083</v>
      </c>
      <c r="L113" s="12"/>
    </row>
    <row r="114" spans="1:12" s="22" customFormat="1" ht="12" thickBot="1" x14ac:dyDescent="0.25">
      <c r="A114" s="31"/>
      <c r="B114" s="39"/>
      <c r="C114" s="39"/>
      <c r="D114" s="32"/>
      <c r="E114" s="32"/>
      <c r="F114" s="32"/>
      <c r="G114" s="33"/>
      <c r="H114" s="16"/>
      <c r="I114" s="40"/>
      <c r="J114" s="40"/>
      <c r="K114" s="33"/>
      <c r="L114" s="12"/>
    </row>
    <row r="115" spans="1:12" ht="12.75" customHeight="1" x14ac:dyDescent="0.2">
      <c r="A115" s="85" t="s">
        <v>0</v>
      </c>
      <c r="B115" s="87" t="s">
        <v>1</v>
      </c>
      <c r="C115" s="87" t="s">
        <v>2</v>
      </c>
      <c r="D115" s="89" t="s">
        <v>3</v>
      </c>
      <c r="E115" s="90"/>
      <c r="F115" s="91"/>
      <c r="G115" s="87" t="s">
        <v>4</v>
      </c>
      <c r="H115" s="87" t="s">
        <v>5</v>
      </c>
      <c r="I115" s="94" t="s">
        <v>6</v>
      </c>
      <c r="J115" s="94" t="s">
        <v>8</v>
      </c>
      <c r="K115" s="87" t="s">
        <v>7</v>
      </c>
    </row>
    <row r="116" spans="1:12" x14ac:dyDescent="0.2">
      <c r="A116" s="86"/>
      <c r="B116" s="88"/>
      <c r="C116" s="88"/>
      <c r="D116" s="92"/>
      <c r="E116" s="83"/>
      <c r="F116" s="93"/>
      <c r="G116" s="88"/>
      <c r="H116" s="88"/>
      <c r="I116" s="95"/>
      <c r="J116" s="95"/>
      <c r="K116" s="88"/>
    </row>
    <row r="117" spans="1:12" ht="12" thickBot="1" x14ac:dyDescent="0.25">
      <c r="A117" s="86"/>
      <c r="B117" s="88"/>
      <c r="C117" s="88"/>
      <c r="D117" s="92"/>
      <c r="E117" s="83"/>
      <c r="F117" s="93"/>
      <c r="G117" s="88"/>
      <c r="H117" s="88"/>
      <c r="I117" s="95"/>
      <c r="J117" s="95"/>
      <c r="K117" s="88"/>
    </row>
    <row r="118" spans="1:12" ht="12" thickBot="1" x14ac:dyDescent="0.25">
      <c r="A118" s="4"/>
      <c r="B118" s="5"/>
      <c r="C118" s="96" t="s">
        <v>128</v>
      </c>
      <c r="D118" s="96"/>
      <c r="E118" s="96"/>
      <c r="F118" s="96"/>
      <c r="G118" s="96"/>
      <c r="H118" s="96"/>
      <c r="I118" s="96"/>
      <c r="J118" s="96"/>
      <c r="K118" s="97"/>
    </row>
    <row r="119" spans="1:12" s="22" customFormat="1" ht="12" thickBot="1" x14ac:dyDescent="0.25">
      <c r="A119" s="6">
        <v>87</v>
      </c>
      <c r="B119" s="7" t="s">
        <v>309</v>
      </c>
      <c r="C119" s="7" t="s">
        <v>309</v>
      </c>
      <c r="D119" s="8" t="s">
        <v>230</v>
      </c>
      <c r="E119" s="9"/>
      <c r="F119" s="10"/>
      <c r="G119" s="7">
        <v>159</v>
      </c>
      <c r="H119" s="6" t="s">
        <v>10</v>
      </c>
      <c r="I119" s="11">
        <v>100</v>
      </c>
      <c r="J119" s="11">
        <f t="shared" si="1"/>
        <v>41200</v>
      </c>
      <c r="K119" s="7">
        <v>412</v>
      </c>
      <c r="L119" s="12"/>
    </row>
    <row r="120" spans="1:12" s="22" customFormat="1" ht="12" thickBot="1" x14ac:dyDescent="0.25">
      <c r="A120" s="6">
        <v>88</v>
      </c>
      <c r="B120" s="7" t="s">
        <v>309</v>
      </c>
      <c r="C120" s="7" t="s">
        <v>309</v>
      </c>
      <c r="D120" s="98" t="s">
        <v>250</v>
      </c>
      <c r="E120" s="99"/>
      <c r="F120" s="100"/>
      <c r="G120" s="7">
        <v>106</v>
      </c>
      <c r="H120" s="6" t="s">
        <v>10</v>
      </c>
      <c r="I120" s="11">
        <v>220</v>
      </c>
      <c r="J120" s="11">
        <f t="shared" si="1"/>
        <v>37620</v>
      </c>
      <c r="K120" s="7">
        <v>171</v>
      </c>
      <c r="L120" s="12"/>
    </row>
    <row r="121" spans="1:12" s="22" customFormat="1" ht="12" thickBot="1" x14ac:dyDescent="0.25">
      <c r="A121" s="6">
        <v>89</v>
      </c>
      <c r="B121" s="7" t="s">
        <v>309</v>
      </c>
      <c r="C121" s="7" t="s">
        <v>309</v>
      </c>
      <c r="D121" s="98" t="s">
        <v>251</v>
      </c>
      <c r="E121" s="99"/>
      <c r="F121" s="100"/>
      <c r="G121" s="7">
        <v>2399</v>
      </c>
      <c r="H121" s="6" t="s">
        <v>10</v>
      </c>
      <c r="I121" s="11">
        <v>168</v>
      </c>
      <c r="J121" s="11">
        <f t="shared" si="1"/>
        <v>74256</v>
      </c>
      <c r="K121" s="7">
        <v>442</v>
      </c>
      <c r="L121" s="12"/>
    </row>
    <row r="122" spans="1:12" s="22" customFormat="1" ht="12" thickBot="1" x14ac:dyDescent="0.25">
      <c r="A122" s="6">
        <v>90</v>
      </c>
      <c r="B122" s="7" t="s">
        <v>309</v>
      </c>
      <c r="C122" s="7" t="s">
        <v>309</v>
      </c>
      <c r="D122" s="98" t="s">
        <v>252</v>
      </c>
      <c r="E122" s="99"/>
      <c r="F122" s="100"/>
      <c r="G122" s="7">
        <v>2400</v>
      </c>
      <c r="H122" s="6" t="s">
        <v>10</v>
      </c>
      <c r="I122" s="11">
        <v>168</v>
      </c>
      <c r="J122" s="11">
        <f t="shared" si="1"/>
        <v>99288</v>
      </c>
      <c r="K122" s="7">
        <v>591</v>
      </c>
      <c r="L122" s="12"/>
    </row>
    <row r="123" spans="1:12" s="22" customFormat="1" ht="12" thickBot="1" x14ac:dyDescent="0.25">
      <c r="A123" s="6">
        <v>91</v>
      </c>
      <c r="B123" s="7" t="s">
        <v>320</v>
      </c>
      <c r="C123" s="7" t="s">
        <v>321</v>
      </c>
      <c r="D123" s="98" t="s">
        <v>157</v>
      </c>
      <c r="E123" s="99"/>
      <c r="F123" s="100"/>
      <c r="G123" s="7">
        <v>2567</v>
      </c>
      <c r="H123" s="6" t="s">
        <v>10</v>
      </c>
      <c r="I123" s="11">
        <v>4595</v>
      </c>
      <c r="J123" s="11">
        <f t="shared" si="1"/>
        <v>183800</v>
      </c>
      <c r="K123" s="23">
        <v>40</v>
      </c>
      <c r="L123" s="12"/>
    </row>
    <row r="124" spans="1:12" s="12" customFormat="1" ht="12" thickBot="1" x14ac:dyDescent="0.25">
      <c r="A124" s="6">
        <v>92</v>
      </c>
      <c r="B124" s="7" t="s">
        <v>303</v>
      </c>
      <c r="C124" s="7" t="s">
        <v>303</v>
      </c>
      <c r="D124" s="98" t="s">
        <v>28</v>
      </c>
      <c r="E124" s="99"/>
      <c r="F124" s="100"/>
      <c r="G124" s="7">
        <v>86</v>
      </c>
      <c r="H124" s="6" t="s">
        <v>10</v>
      </c>
      <c r="I124" s="11">
        <v>3300</v>
      </c>
      <c r="J124" s="11">
        <f t="shared" si="1"/>
        <v>75900</v>
      </c>
      <c r="K124" s="7">
        <v>23</v>
      </c>
    </row>
    <row r="125" spans="1:12" s="22" customFormat="1" ht="12" thickBot="1" x14ac:dyDescent="0.25">
      <c r="A125" s="6">
        <v>93</v>
      </c>
      <c r="B125" s="7" t="s">
        <v>307</v>
      </c>
      <c r="C125" s="41">
        <v>45114</v>
      </c>
      <c r="D125" s="25" t="s">
        <v>260</v>
      </c>
      <c r="E125" s="9"/>
      <c r="F125" s="10"/>
      <c r="G125" s="7">
        <v>101</v>
      </c>
      <c r="H125" s="6" t="s">
        <v>10</v>
      </c>
      <c r="I125" s="11">
        <v>810</v>
      </c>
      <c r="J125" s="11">
        <f t="shared" si="1"/>
        <v>41310</v>
      </c>
      <c r="K125" s="7">
        <v>51</v>
      </c>
      <c r="L125" s="12"/>
    </row>
    <row r="126" spans="1:12" s="22" customFormat="1" ht="12" thickBot="1" x14ac:dyDescent="0.25">
      <c r="A126" s="6">
        <v>94</v>
      </c>
      <c r="B126" s="7" t="s">
        <v>307</v>
      </c>
      <c r="C126" s="41">
        <v>45114</v>
      </c>
      <c r="D126" s="98" t="s">
        <v>210</v>
      </c>
      <c r="E126" s="99"/>
      <c r="F126" s="100"/>
      <c r="G126" s="7">
        <v>131</v>
      </c>
      <c r="H126" s="6" t="s">
        <v>10</v>
      </c>
      <c r="I126" s="11">
        <v>50</v>
      </c>
      <c r="J126" s="11">
        <f t="shared" si="1"/>
        <v>1800</v>
      </c>
      <c r="K126" s="23">
        <v>36</v>
      </c>
      <c r="L126" s="12"/>
    </row>
    <row r="127" spans="1:12" s="22" customFormat="1" ht="12" thickBot="1" x14ac:dyDescent="0.25">
      <c r="A127" s="6">
        <v>95</v>
      </c>
      <c r="B127" s="24" t="s">
        <v>307</v>
      </c>
      <c r="C127" s="42">
        <v>45114</v>
      </c>
      <c r="D127" s="98" t="s">
        <v>231</v>
      </c>
      <c r="E127" s="99"/>
      <c r="F127" s="100"/>
      <c r="G127" s="7">
        <v>1929</v>
      </c>
      <c r="H127" s="6" t="s">
        <v>10</v>
      </c>
      <c r="I127" s="11">
        <v>57.4</v>
      </c>
      <c r="J127" s="11">
        <f t="shared" si="1"/>
        <v>14407.4</v>
      </c>
      <c r="K127" s="7">
        <v>251</v>
      </c>
      <c r="L127" s="12"/>
    </row>
    <row r="128" spans="1:12" s="22" customFormat="1" ht="12" thickBot="1" x14ac:dyDescent="0.25">
      <c r="A128" s="6">
        <v>96</v>
      </c>
      <c r="B128" s="7" t="s">
        <v>307</v>
      </c>
      <c r="C128" s="41">
        <v>45114</v>
      </c>
      <c r="D128" s="8" t="s">
        <v>235</v>
      </c>
      <c r="E128" s="9"/>
      <c r="F128" s="10"/>
      <c r="G128" s="7">
        <v>2571</v>
      </c>
      <c r="H128" s="6" t="s">
        <v>12</v>
      </c>
      <c r="I128" s="11">
        <v>490</v>
      </c>
      <c r="J128" s="11">
        <f t="shared" si="1"/>
        <v>5390</v>
      </c>
      <c r="K128" s="7">
        <v>11</v>
      </c>
      <c r="L128" s="12"/>
    </row>
    <row r="129" spans="1:12" s="22" customFormat="1" ht="12" thickBot="1" x14ac:dyDescent="0.25">
      <c r="A129" s="6">
        <v>97</v>
      </c>
      <c r="B129" s="7" t="s">
        <v>307</v>
      </c>
      <c r="C129" s="41">
        <v>45114</v>
      </c>
      <c r="D129" s="8" t="s">
        <v>153</v>
      </c>
      <c r="E129" s="9"/>
      <c r="F129" s="10"/>
      <c r="G129" s="7">
        <v>155</v>
      </c>
      <c r="H129" s="6" t="s">
        <v>10</v>
      </c>
      <c r="I129" s="11">
        <v>200</v>
      </c>
      <c r="J129" s="11">
        <f t="shared" si="1"/>
        <v>82600</v>
      </c>
      <c r="K129" s="7">
        <v>413</v>
      </c>
      <c r="L129" s="12"/>
    </row>
    <row r="130" spans="1:12" s="22" customFormat="1" ht="12" thickBot="1" x14ac:dyDescent="0.25">
      <c r="A130" s="6">
        <v>98</v>
      </c>
      <c r="B130" s="7" t="s">
        <v>307</v>
      </c>
      <c r="C130" s="41">
        <v>45114</v>
      </c>
      <c r="D130" s="98" t="s">
        <v>49</v>
      </c>
      <c r="E130" s="99"/>
      <c r="F130" s="100"/>
      <c r="G130" s="7">
        <v>134</v>
      </c>
      <c r="H130" s="6" t="s">
        <v>10</v>
      </c>
      <c r="I130" s="11">
        <v>45</v>
      </c>
      <c r="J130" s="11">
        <f t="shared" si="1"/>
        <v>5985</v>
      </c>
      <c r="K130" s="7">
        <v>133</v>
      </c>
      <c r="L130" s="12"/>
    </row>
    <row r="131" spans="1:12" s="22" customFormat="1" ht="12" thickBot="1" x14ac:dyDescent="0.25">
      <c r="A131" s="6">
        <v>99</v>
      </c>
      <c r="B131" s="7" t="s">
        <v>307</v>
      </c>
      <c r="C131" s="41">
        <v>45114</v>
      </c>
      <c r="D131" s="98" t="s">
        <v>100</v>
      </c>
      <c r="E131" s="99"/>
      <c r="F131" s="100"/>
      <c r="G131" s="7">
        <v>136</v>
      </c>
      <c r="H131" s="6" t="s">
        <v>10</v>
      </c>
      <c r="I131" s="11">
        <v>155</v>
      </c>
      <c r="J131" s="11">
        <f t="shared" si="1"/>
        <v>17670</v>
      </c>
      <c r="K131" s="7">
        <v>114</v>
      </c>
      <c r="L131" s="12"/>
    </row>
    <row r="132" spans="1:12" s="22" customFormat="1" ht="12" thickBot="1" x14ac:dyDescent="0.25">
      <c r="A132" s="6">
        <v>100</v>
      </c>
      <c r="B132" s="7" t="s">
        <v>307</v>
      </c>
      <c r="C132" s="41">
        <v>45114</v>
      </c>
      <c r="D132" s="98" t="s">
        <v>93</v>
      </c>
      <c r="E132" s="99"/>
      <c r="F132" s="100"/>
      <c r="G132" s="7">
        <v>419</v>
      </c>
      <c r="H132" s="6" t="s">
        <v>10</v>
      </c>
      <c r="I132" s="11">
        <v>28.68</v>
      </c>
      <c r="J132" s="11">
        <f t="shared" si="1"/>
        <v>1663.44</v>
      </c>
      <c r="K132" s="23">
        <v>58</v>
      </c>
      <c r="L132" s="12"/>
    </row>
    <row r="133" spans="1:12" s="22" customFormat="1" ht="12" thickBot="1" x14ac:dyDescent="0.25">
      <c r="A133" s="6">
        <v>101</v>
      </c>
      <c r="B133" s="7" t="s">
        <v>307</v>
      </c>
      <c r="C133" s="41">
        <v>45114</v>
      </c>
      <c r="D133" s="98" t="s">
        <v>90</v>
      </c>
      <c r="E133" s="99"/>
      <c r="F133" s="100"/>
      <c r="G133" s="7">
        <v>1884</v>
      </c>
      <c r="H133" s="6" t="s">
        <v>10</v>
      </c>
      <c r="I133" s="11">
        <v>60</v>
      </c>
      <c r="J133" s="11">
        <f t="shared" si="1"/>
        <v>2940</v>
      </c>
      <c r="K133" s="7">
        <v>49</v>
      </c>
      <c r="L133" s="12"/>
    </row>
    <row r="134" spans="1:12" s="22" customFormat="1" ht="12" thickBot="1" x14ac:dyDescent="0.25">
      <c r="A134" s="6">
        <v>102</v>
      </c>
      <c r="B134" s="7" t="s">
        <v>307</v>
      </c>
      <c r="C134" s="41">
        <v>45114</v>
      </c>
      <c r="D134" s="98" t="s">
        <v>45</v>
      </c>
      <c r="E134" s="99"/>
      <c r="F134" s="100"/>
      <c r="G134" s="7">
        <v>47</v>
      </c>
      <c r="H134" s="6" t="s">
        <v>12</v>
      </c>
      <c r="I134" s="11">
        <v>195</v>
      </c>
      <c r="J134" s="11">
        <f t="shared" si="1"/>
        <v>22035</v>
      </c>
      <c r="K134" s="7">
        <v>113</v>
      </c>
      <c r="L134" s="12"/>
    </row>
    <row r="135" spans="1:12" s="12" customFormat="1" ht="12" thickBot="1" x14ac:dyDescent="0.25">
      <c r="A135" s="6">
        <v>103</v>
      </c>
      <c r="B135" s="7" t="s">
        <v>318</v>
      </c>
      <c r="C135" s="7" t="s">
        <v>319</v>
      </c>
      <c r="D135" s="98" t="s">
        <v>50</v>
      </c>
      <c r="E135" s="99"/>
      <c r="F135" s="100"/>
      <c r="G135" s="7">
        <v>50</v>
      </c>
      <c r="H135" s="6" t="s">
        <v>10</v>
      </c>
      <c r="I135" s="11">
        <v>47</v>
      </c>
      <c r="J135" s="11">
        <f t="shared" si="1"/>
        <v>658</v>
      </c>
      <c r="K135" s="23">
        <v>14</v>
      </c>
    </row>
    <row r="136" spans="1:12" s="22" customFormat="1" ht="12" thickBot="1" x14ac:dyDescent="0.25">
      <c r="A136" s="6">
        <v>104</v>
      </c>
      <c r="B136" s="7" t="s">
        <v>318</v>
      </c>
      <c r="C136" s="7" t="s">
        <v>319</v>
      </c>
      <c r="D136" s="98" t="s">
        <v>92</v>
      </c>
      <c r="E136" s="99"/>
      <c r="F136" s="100"/>
      <c r="G136" s="7">
        <v>52</v>
      </c>
      <c r="H136" s="6" t="s">
        <v>10</v>
      </c>
      <c r="I136" s="11">
        <v>47</v>
      </c>
      <c r="J136" s="11">
        <f t="shared" si="1"/>
        <v>329</v>
      </c>
      <c r="K136" s="23">
        <v>7</v>
      </c>
      <c r="L136" s="12"/>
    </row>
    <row r="137" spans="1:12" s="22" customFormat="1" ht="12" thickBot="1" x14ac:dyDescent="0.25">
      <c r="A137" s="6">
        <v>105</v>
      </c>
      <c r="B137" s="7" t="s">
        <v>318</v>
      </c>
      <c r="C137" s="7" t="s">
        <v>319</v>
      </c>
      <c r="D137" s="98" t="s">
        <v>95</v>
      </c>
      <c r="E137" s="99"/>
      <c r="F137" s="100"/>
      <c r="G137" s="7">
        <v>79</v>
      </c>
      <c r="H137" s="6" t="s">
        <v>10</v>
      </c>
      <c r="I137" s="11">
        <v>2300</v>
      </c>
      <c r="J137" s="11">
        <f t="shared" si="1"/>
        <v>75900</v>
      </c>
      <c r="K137" s="7">
        <v>33</v>
      </c>
      <c r="L137" s="12"/>
    </row>
    <row r="138" spans="1:12" s="12" customFormat="1" ht="12" thickBot="1" x14ac:dyDescent="0.25">
      <c r="A138" s="44">
        <v>106</v>
      </c>
      <c r="B138" s="14">
        <v>44873</v>
      </c>
      <c r="C138" s="14">
        <v>44903</v>
      </c>
      <c r="D138" s="45" t="s">
        <v>232</v>
      </c>
      <c r="E138" s="46"/>
      <c r="F138" s="47"/>
      <c r="G138" s="48">
        <v>2183</v>
      </c>
      <c r="H138" s="44" t="s">
        <v>10</v>
      </c>
      <c r="I138" s="49">
        <v>60</v>
      </c>
      <c r="J138" s="11">
        <f t="shared" si="1"/>
        <v>1440</v>
      </c>
      <c r="K138" s="48">
        <v>24</v>
      </c>
    </row>
    <row r="139" spans="1:12" s="12" customFormat="1" ht="12" thickBot="1" x14ac:dyDescent="0.25">
      <c r="A139" s="6">
        <v>107</v>
      </c>
      <c r="B139" s="7" t="s">
        <v>316</v>
      </c>
      <c r="C139" s="7" t="s">
        <v>317</v>
      </c>
      <c r="D139" s="98" t="s">
        <v>30</v>
      </c>
      <c r="E139" s="99"/>
      <c r="F139" s="100"/>
      <c r="G139" s="7">
        <v>90</v>
      </c>
      <c r="H139" s="6" t="s">
        <v>10</v>
      </c>
      <c r="I139" s="11">
        <v>2000</v>
      </c>
      <c r="J139" s="11">
        <f t="shared" si="1"/>
        <v>6000</v>
      </c>
      <c r="K139" s="7">
        <v>3</v>
      </c>
    </row>
    <row r="140" spans="1:12" s="12" customFormat="1" ht="12" thickBot="1" x14ac:dyDescent="0.25">
      <c r="A140" s="6">
        <v>108</v>
      </c>
      <c r="B140" s="7" t="s">
        <v>316</v>
      </c>
      <c r="C140" s="7" t="s">
        <v>317</v>
      </c>
      <c r="D140" s="98" t="s">
        <v>29</v>
      </c>
      <c r="E140" s="99"/>
      <c r="F140" s="100"/>
      <c r="G140" s="7">
        <v>26</v>
      </c>
      <c r="H140" s="6" t="s">
        <v>10</v>
      </c>
      <c r="I140" s="11">
        <v>1200</v>
      </c>
      <c r="J140" s="11">
        <f t="shared" si="1"/>
        <v>39600</v>
      </c>
      <c r="K140" s="7">
        <v>33</v>
      </c>
    </row>
    <row r="141" spans="1:12" s="12" customFormat="1" ht="12" thickBot="1" x14ac:dyDescent="0.25">
      <c r="A141" s="26">
        <v>109</v>
      </c>
      <c r="B141" s="7" t="s">
        <v>316</v>
      </c>
      <c r="C141" s="7" t="s">
        <v>317</v>
      </c>
      <c r="D141" s="103" t="s">
        <v>31</v>
      </c>
      <c r="E141" s="104"/>
      <c r="F141" s="105"/>
      <c r="G141" s="24">
        <v>91</v>
      </c>
      <c r="H141" s="26" t="s">
        <v>10</v>
      </c>
      <c r="I141" s="30">
        <v>4400</v>
      </c>
      <c r="J141" s="30">
        <f t="shared" si="1"/>
        <v>48400</v>
      </c>
      <c r="K141" s="24">
        <v>11</v>
      </c>
    </row>
    <row r="142" spans="1:12" s="12" customFormat="1" ht="12" thickBot="1" x14ac:dyDescent="0.25">
      <c r="A142" s="6">
        <v>110</v>
      </c>
      <c r="B142" s="7" t="s">
        <v>316</v>
      </c>
      <c r="C142" s="7" t="s">
        <v>317</v>
      </c>
      <c r="D142" s="98" t="s">
        <v>144</v>
      </c>
      <c r="E142" s="99"/>
      <c r="F142" s="100"/>
      <c r="G142" s="7">
        <v>92</v>
      </c>
      <c r="H142" s="6" t="s">
        <v>10</v>
      </c>
      <c r="I142" s="11">
        <v>4400</v>
      </c>
      <c r="J142" s="11">
        <f t="shared" si="1"/>
        <v>4400</v>
      </c>
      <c r="K142" s="7">
        <v>1</v>
      </c>
    </row>
    <row r="143" spans="1:12" s="22" customFormat="1" ht="12" thickBot="1" x14ac:dyDescent="0.25">
      <c r="A143" s="6">
        <v>111</v>
      </c>
      <c r="B143" s="7" t="s">
        <v>316</v>
      </c>
      <c r="C143" s="7" t="s">
        <v>317</v>
      </c>
      <c r="D143" s="98" t="s">
        <v>36</v>
      </c>
      <c r="E143" s="99"/>
      <c r="F143" s="100"/>
      <c r="G143" s="7">
        <v>116</v>
      </c>
      <c r="H143" s="6" t="s">
        <v>37</v>
      </c>
      <c r="I143" s="11">
        <v>16</v>
      </c>
      <c r="J143" s="11">
        <f t="shared" si="1"/>
        <v>512</v>
      </c>
      <c r="K143" s="50">
        <v>32</v>
      </c>
      <c r="L143" s="12"/>
    </row>
    <row r="144" spans="1:12" s="22" customFormat="1" ht="12" thickBot="1" x14ac:dyDescent="0.25">
      <c r="A144" s="6">
        <v>112</v>
      </c>
      <c r="B144" s="7" t="s">
        <v>316</v>
      </c>
      <c r="C144" s="7" t="s">
        <v>317</v>
      </c>
      <c r="D144" s="98" t="s">
        <v>43</v>
      </c>
      <c r="E144" s="99"/>
      <c r="F144" s="100"/>
      <c r="G144" s="7">
        <v>125</v>
      </c>
      <c r="H144" s="6" t="s">
        <v>12</v>
      </c>
      <c r="I144" s="11">
        <v>30</v>
      </c>
      <c r="J144" s="11">
        <f t="shared" si="1"/>
        <v>780</v>
      </c>
      <c r="K144" s="7">
        <v>26</v>
      </c>
      <c r="L144" s="12"/>
    </row>
    <row r="145" spans="1:12" s="22" customFormat="1" ht="12" thickBot="1" x14ac:dyDescent="0.25">
      <c r="A145" s="6">
        <v>113</v>
      </c>
      <c r="B145" s="7" t="s">
        <v>316</v>
      </c>
      <c r="C145" s="7" t="s">
        <v>317</v>
      </c>
      <c r="D145" s="8" t="s">
        <v>233</v>
      </c>
      <c r="E145" s="9"/>
      <c r="F145" s="10"/>
      <c r="G145" s="7">
        <v>100</v>
      </c>
      <c r="H145" s="6" t="s">
        <v>10</v>
      </c>
      <c r="I145" s="11">
        <v>330</v>
      </c>
      <c r="J145" s="11">
        <f t="shared" si="1"/>
        <v>9900</v>
      </c>
      <c r="K145" s="7">
        <v>30</v>
      </c>
      <c r="L145" s="12"/>
    </row>
    <row r="146" spans="1:12" s="22" customFormat="1" ht="12" thickBot="1" x14ac:dyDescent="0.25">
      <c r="A146" s="6">
        <v>114</v>
      </c>
      <c r="B146" s="7" t="s">
        <v>316</v>
      </c>
      <c r="C146" s="7" t="s">
        <v>317</v>
      </c>
      <c r="D146" s="98" t="s">
        <v>136</v>
      </c>
      <c r="E146" s="99"/>
      <c r="F146" s="100"/>
      <c r="G146" s="7">
        <v>8</v>
      </c>
      <c r="H146" s="6" t="s">
        <v>10</v>
      </c>
      <c r="I146" s="11">
        <v>10</v>
      </c>
      <c r="J146" s="11">
        <f t="shared" si="1"/>
        <v>50</v>
      </c>
      <c r="K146" s="7">
        <v>5</v>
      </c>
      <c r="L146" s="12"/>
    </row>
    <row r="147" spans="1:12" s="22" customFormat="1" ht="12" thickBot="1" x14ac:dyDescent="0.25">
      <c r="A147" s="6">
        <v>115</v>
      </c>
      <c r="B147" s="7" t="s">
        <v>316</v>
      </c>
      <c r="C147" s="7" t="s">
        <v>317</v>
      </c>
      <c r="D147" s="98" t="s">
        <v>46</v>
      </c>
      <c r="E147" s="99"/>
      <c r="F147" s="100"/>
      <c r="G147" s="7">
        <v>20</v>
      </c>
      <c r="H147" s="6" t="s">
        <v>12</v>
      </c>
      <c r="I147" s="11">
        <v>71</v>
      </c>
      <c r="J147" s="11">
        <f t="shared" si="1"/>
        <v>2840</v>
      </c>
      <c r="K147" s="7">
        <v>40</v>
      </c>
      <c r="L147" s="12"/>
    </row>
    <row r="148" spans="1:12" s="22" customFormat="1" ht="12" thickBot="1" x14ac:dyDescent="0.25">
      <c r="A148" s="6">
        <v>116</v>
      </c>
      <c r="B148" s="7" t="s">
        <v>316</v>
      </c>
      <c r="C148" s="7" t="s">
        <v>317</v>
      </c>
      <c r="D148" s="98" t="s">
        <v>39</v>
      </c>
      <c r="E148" s="99"/>
      <c r="F148" s="100"/>
      <c r="G148" s="7">
        <v>140</v>
      </c>
      <c r="H148" s="6" t="s">
        <v>10</v>
      </c>
      <c r="I148" s="11">
        <v>4200</v>
      </c>
      <c r="J148" s="11">
        <f t="shared" si="1"/>
        <v>4200</v>
      </c>
      <c r="K148" s="7">
        <v>1</v>
      </c>
      <c r="L148" s="12"/>
    </row>
    <row r="149" spans="1:12" s="22" customFormat="1" ht="12" thickBot="1" x14ac:dyDescent="0.25">
      <c r="A149" s="6">
        <v>117</v>
      </c>
      <c r="B149" s="7" t="s">
        <v>316</v>
      </c>
      <c r="C149" s="7" t="s">
        <v>317</v>
      </c>
      <c r="D149" s="98" t="s">
        <v>40</v>
      </c>
      <c r="E149" s="99"/>
      <c r="F149" s="100"/>
      <c r="G149" s="7">
        <v>15</v>
      </c>
      <c r="H149" s="6" t="s">
        <v>9</v>
      </c>
      <c r="I149" s="11">
        <v>40</v>
      </c>
      <c r="J149" s="11">
        <f t="shared" si="1"/>
        <v>920</v>
      </c>
      <c r="K149" s="7">
        <v>23</v>
      </c>
      <c r="L149" s="12"/>
    </row>
    <row r="150" spans="1:12" s="22" customFormat="1" ht="12" thickBot="1" x14ac:dyDescent="0.25">
      <c r="A150" s="6">
        <v>118</v>
      </c>
      <c r="B150" s="7" t="s">
        <v>316</v>
      </c>
      <c r="C150" s="7" t="s">
        <v>317</v>
      </c>
      <c r="D150" s="98" t="s">
        <v>51</v>
      </c>
      <c r="E150" s="99"/>
      <c r="F150" s="100"/>
      <c r="G150" s="7">
        <v>13</v>
      </c>
      <c r="H150" s="6" t="s">
        <v>10</v>
      </c>
      <c r="I150" s="11">
        <v>38</v>
      </c>
      <c r="J150" s="11">
        <f t="shared" si="1"/>
        <v>36366</v>
      </c>
      <c r="K150" s="23">
        <v>957</v>
      </c>
      <c r="L150" s="12"/>
    </row>
    <row r="151" spans="1:12" s="22" customFormat="1" ht="12" thickBot="1" x14ac:dyDescent="0.25">
      <c r="A151" s="31"/>
      <c r="B151" s="31"/>
      <c r="C151" s="31"/>
      <c r="D151" s="32"/>
      <c r="E151" s="32"/>
      <c r="F151" s="32"/>
      <c r="G151" s="33"/>
      <c r="H151" s="34" t="s">
        <v>270</v>
      </c>
      <c r="I151" s="11">
        <f>SUM(I119:I150)</f>
        <v>29831.08</v>
      </c>
      <c r="J151" s="11">
        <f>SUM(J119:J150)</f>
        <v>940159.84</v>
      </c>
      <c r="K151" s="23">
        <f>SUM(K119:K150)</f>
        <v>4148</v>
      </c>
      <c r="L151" s="12"/>
    </row>
    <row r="152" spans="1:12" s="22" customFormat="1" ht="12" thickBot="1" x14ac:dyDescent="0.25">
      <c r="A152" s="31"/>
      <c r="B152" s="31"/>
      <c r="C152" s="31"/>
      <c r="D152" s="32"/>
      <c r="E152" s="32"/>
      <c r="F152" s="32"/>
      <c r="G152" s="33"/>
      <c r="H152" s="16"/>
      <c r="I152" s="40"/>
      <c r="J152" s="40"/>
      <c r="K152" s="51"/>
      <c r="L152" s="12"/>
    </row>
    <row r="153" spans="1:12" ht="12.75" customHeight="1" x14ac:dyDescent="0.2">
      <c r="A153" s="85" t="s">
        <v>0</v>
      </c>
      <c r="B153" s="87" t="s">
        <v>1</v>
      </c>
      <c r="C153" s="87" t="s">
        <v>2</v>
      </c>
      <c r="D153" s="89" t="s">
        <v>3</v>
      </c>
      <c r="E153" s="90"/>
      <c r="F153" s="91"/>
      <c r="G153" s="87" t="s">
        <v>4</v>
      </c>
      <c r="H153" s="87" t="s">
        <v>5</v>
      </c>
      <c r="I153" s="94" t="s">
        <v>6</v>
      </c>
      <c r="J153" s="94" t="s">
        <v>8</v>
      </c>
      <c r="K153" s="87" t="s">
        <v>7</v>
      </c>
    </row>
    <row r="154" spans="1:12" x14ac:dyDescent="0.2">
      <c r="A154" s="86"/>
      <c r="B154" s="88"/>
      <c r="C154" s="88"/>
      <c r="D154" s="92"/>
      <c r="E154" s="83"/>
      <c r="F154" s="93"/>
      <c r="G154" s="88"/>
      <c r="H154" s="88"/>
      <c r="I154" s="95"/>
      <c r="J154" s="95"/>
      <c r="K154" s="88"/>
    </row>
    <row r="155" spans="1:12" ht="12" thickBot="1" x14ac:dyDescent="0.25">
      <c r="A155" s="86"/>
      <c r="B155" s="88"/>
      <c r="C155" s="88"/>
      <c r="D155" s="92"/>
      <c r="E155" s="83"/>
      <c r="F155" s="93"/>
      <c r="G155" s="88"/>
      <c r="H155" s="88"/>
      <c r="I155" s="95"/>
      <c r="J155" s="95"/>
      <c r="K155" s="88"/>
    </row>
    <row r="156" spans="1:12" ht="12" thickBot="1" x14ac:dyDescent="0.25">
      <c r="A156" s="4"/>
      <c r="B156" s="5"/>
      <c r="C156" s="96" t="s">
        <v>128</v>
      </c>
      <c r="D156" s="96"/>
      <c r="E156" s="96"/>
      <c r="F156" s="96"/>
      <c r="G156" s="96"/>
      <c r="H156" s="96"/>
      <c r="I156" s="96"/>
      <c r="J156" s="96"/>
      <c r="K156" s="97"/>
    </row>
    <row r="157" spans="1:12" s="22" customFormat="1" ht="12" thickBot="1" x14ac:dyDescent="0.25">
      <c r="A157" s="6">
        <v>119</v>
      </c>
      <c r="B157" s="6" t="s">
        <v>316</v>
      </c>
      <c r="C157" s="6" t="s">
        <v>317</v>
      </c>
      <c r="D157" s="98" t="s">
        <v>253</v>
      </c>
      <c r="E157" s="99"/>
      <c r="F157" s="100"/>
      <c r="G157" s="7">
        <v>93</v>
      </c>
      <c r="H157" s="6" t="s">
        <v>10</v>
      </c>
      <c r="I157" s="11">
        <v>250</v>
      </c>
      <c r="J157" s="11">
        <f t="shared" si="1"/>
        <v>2500</v>
      </c>
      <c r="K157" s="23">
        <v>10</v>
      </c>
      <c r="L157" s="12"/>
    </row>
    <row r="158" spans="1:12" s="22" customFormat="1" ht="12" thickBot="1" x14ac:dyDescent="0.25">
      <c r="A158" s="6">
        <v>120</v>
      </c>
      <c r="B158" s="6" t="s">
        <v>316</v>
      </c>
      <c r="C158" s="6" t="s">
        <v>317</v>
      </c>
      <c r="D158" s="98" t="s">
        <v>103</v>
      </c>
      <c r="E158" s="99"/>
      <c r="F158" s="100"/>
      <c r="G158" s="7">
        <v>1226</v>
      </c>
      <c r="H158" s="6" t="s">
        <v>10</v>
      </c>
      <c r="I158" s="11">
        <v>11.31</v>
      </c>
      <c r="J158" s="11">
        <f t="shared" si="1"/>
        <v>11.31</v>
      </c>
      <c r="K158" s="7">
        <v>1</v>
      </c>
      <c r="L158" s="12"/>
    </row>
    <row r="159" spans="1:12" s="22" customFormat="1" ht="12" thickBot="1" x14ac:dyDescent="0.25">
      <c r="A159" s="6">
        <v>121</v>
      </c>
      <c r="B159" s="6" t="s">
        <v>316</v>
      </c>
      <c r="C159" s="6" t="s">
        <v>317</v>
      </c>
      <c r="D159" s="98" t="s">
        <v>209</v>
      </c>
      <c r="E159" s="99"/>
      <c r="F159" s="100"/>
      <c r="G159" s="7">
        <v>46</v>
      </c>
      <c r="H159" s="6" t="s">
        <v>10</v>
      </c>
      <c r="I159" s="11">
        <v>11.31</v>
      </c>
      <c r="J159" s="11">
        <f t="shared" si="1"/>
        <v>3132.8700000000003</v>
      </c>
      <c r="K159" s="7">
        <v>277</v>
      </c>
      <c r="L159" s="12"/>
    </row>
    <row r="160" spans="1:12" s="12" customFormat="1" ht="12" thickBot="1" x14ac:dyDescent="0.25">
      <c r="A160" s="6">
        <v>122</v>
      </c>
      <c r="B160" s="6" t="s">
        <v>316</v>
      </c>
      <c r="C160" s="6" t="s">
        <v>317</v>
      </c>
      <c r="D160" s="8" t="s">
        <v>108</v>
      </c>
      <c r="E160" s="9"/>
      <c r="F160" s="10"/>
      <c r="G160" s="7">
        <v>214</v>
      </c>
      <c r="H160" s="6" t="s">
        <v>10</v>
      </c>
      <c r="I160" s="11">
        <v>10.65</v>
      </c>
      <c r="J160" s="11">
        <f t="shared" si="1"/>
        <v>830.7</v>
      </c>
      <c r="K160" s="48">
        <v>78</v>
      </c>
    </row>
    <row r="161" spans="1:12" s="22" customFormat="1" ht="12" thickBot="1" x14ac:dyDescent="0.25">
      <c r="A161" s="26">
        <v>123</v>
      </c>
      <c r="B161" s="7" t="s">
        <v>316</v>
      </c>
      <c r="C161" s="7" t="s">
        <v>317</v>
      </c>
      <c r="D161" s="103" t="s">
        <v>85</v>
      </c>
      <c r="E161" s="104"/>
      <c r="F161" s="105"/>
      <c r="G161" s="24">
        <v>460</v>
      </c>
      <c r="H161" s="26" t="s">
        <v>15</v>
      </c>
      <c r="I161" s="30">
        <v>180</v>
      </c>
      <c r="J161" s="30">
        <f>K161*I161</f>
        <v>1980</v>
      </c>
      <c r="K161" s="7">
        <v>11</v>
      </c>
      <c r="L161" s="12"/>
    </row>
    <row r="162" spans="1:12" s="22" customFormat="1" ht="12" thickBot="1" x14ac:dyDescent="0.25">
      <c r="A162" s="6">
        <v>124</v>
      </c>
      <c r="B162" s="7" t="s">
        <v>316</v>
      </c>
      <c r="C162" s="7" t="s">
        <v>317</v>
      </c>
      <c r="D162" s="98" t="s">
        <v>17</v>
      </c>
      <c r="E162" s="99"/>
      <c r="F162" s="100"/>
      <c r="G162" s="7">
        <v>479</v>
      </c>
      <c r="H162" s="6" t="s">
        <v>15</v>
      </c>
      <c r="I162" s="11">
        <v>380</v>
      </c>
      <c r="J162" s="11">
        <f t="shared" ref="J162:J175" si="7">K162*I162</f>
        <v>6840</v>
      </c>
      <c r="K162" s="7">
        <v>18</v>
      </c>
      <c r="L162" s="12"/>
    </row>
    <row r="163" spans="1:12" s="22" customFormat="1" ht="12" thickBot="1" x14ac:dyDescent="0.25">
      <c r="A163" s="6">
        <v>125</v>
      </c>
      <c r="B163" s="7" t="s">
        <v>316</v>
      </c>
      <c r="C163" s="7" t="s">
        <v>317</v>
      </c>
      <c r="D163" s="98" t="s">
        <v>18</v>
      </c>
      <c r="E163" s="99"/>
      <c r="F163" s="100"/>
      <c r="G163" s="7">
        <v>78</v>
      </c>
      <c r="H163" s="6" t="s">
        <v>15</v>
      </c>
      <c r="I163" s="11">
        <v>195</v>
      </c>
      <c r="J163" s="11">
        <f t="shared" si="7"/>
        <v>3510</v>
      </c>
      <c r="K163" s="7">
        <v>18</v>
      </c>
      <c r="L163" s="12"/>
    </row>
    <row r="164" spans="1:12" s="22" customFormat="1" ht="12" thickBot="1" x14ac:dyDescent="0.25">
      <c r="A164" s="6">
        <v>126</v>
      </c>
      <c r="B164" s="7" t="s">
        <v>316</v>
      </c>
      <c r="C164" s="7" t="s">
        <v>317</v>
      </c>
      <c r="D164" s="98" t="s">
        <v>19</v>
      </c>
      <c r="E164" s="99"/>
      <c r="F164" s="100"/>
      <c r="G164" s="7">
        <v>31</v>
      </c>
      <c r="H164" s="6" t="s">
        <v>15</v>
      </c>
      <c r="I164" s="11">
        <v>380</v>
      </c>
      <c r="J164" s="11">
        <f t="shared" si="7"/>
        <v>4560</v>
      </c>
      <c r="K164" s="7">
        <v>12</v>
      </c>
      <c r="L164" s="12"/>
    </row>
    <row r="165" spans="1:12" s="22" customFormat="1" ht="12" thickBot="1" x14ac:dyDescent="0.25">
      <c r="A165" s="6">
        <v>127</v>
      </c>
      <c r="B165" s="7" t="s">
        <v>316</v>
      </c>
      <c r="C165" s="7" t="s">
        <v>317</v>
      </c>
      <c r="D165" s="98" t="s">
        <v>212</v>
      </c>
      <c r="E165" s="99"/>
      <c r="F165" s="100"/>
      <c r="G165" s="7">
        <v>43</v>
      </c>
      <c r="H165" s="6" t="s">
        <v>15</v>
      </c>
      <c r="I165" s="11">
        <v>380</v>
      </c>
      <c r="J165" s="11">
        <f t="shared" si="7"/>
        <v>380</v>
      </c>
      <c r="K165" s="7">
        <v>1</v>
      </c>
      <c r="L165" s="12"/>
    </row>
    <row r="166" spans="1:12" s="22" customFormat="1" ht="12" thickBot="1" x14ac:dyDescent="0.25">
      <c r="A166" s="6">
        <v>128</v>
      </c>
      <c r="B166" s="7" t="s">
        <v>316</v>
      </c>
      <c r="C166" s="7" t="s">
        <v>317</v>
      </c>
      <c r="D166" s="98" t="s">
        <v>211</v>
      </c>
      <c r="E166" s="99"/>
      <c r="F166" s="100"/>
      <c r="G166" s="7">
        <v>26</v>
      </c>
      <c r="H166" s="6" t="s">
        <v>15</v>
      </c>
      <c r="I166" s="11">
        <v>380</v>
      </c>
      <c r="J166" s="11">
        <f t="shared" si="7"/>
        <v>3040</v>
      </c>
      <c r="K166" s="7">
        <v>8</v>
      </c>
      <c r="L166" s="12"/>
    </row>
    <row r="167" spans="1:12" s="22" customFormat="1" ht="12" thickBot="1" x14ac:dyDescent="0.25">
      <c r="A167" s="6">
        <v>129</v>
      </c>
      <c r="B167" s="7" t="s">
        <v>316</v>
      </c>
      <c r="C167" s="7" t="s">
        <v>317</v>
      </c>
      <c r="D167" s="98" t="s">
        <v>258</v>
      </c>
      <c r="E167" s="99"/>
      <c r="F167" s="100"/>
      <c r="G167" s="7">
        <v>44</v>
      </c>
      <c r="H167" s="6" t="s">
        <v>10</v>
      </c>
      <c r="I167" s="11">
        <v>3</v>
      </c>
      <c r="J167" s="11">
        <f t="shared" si="7"/>
        <v>2850</v>
      </c>
      <c r="K167" s="23">
        <v>950</v>
      </c>
      <c r="L167" s="12"/>
    </row>
    <row r="168" spans="1:12" s="12" customFormat="1" ht="12" thickBot="1" x14ac:dyDescent="0.25">
      <c r="A168" s="6">
        <v>130</v>
      </c>
      <c r="B168" s="7" t="s">
        <v>316</v>
      </c>
      <c r="C168" s="7" t="s">
        <v>317</v>
      </c>
      <c r="D168" s="98" t="s">
        <v>84</v>
      </c>
      <c r="E168" s="99"/>
      <c r="F168" s="100"/>
      <c r="G168" s="7">
        <v>10</v>
      </c>
      <c r="H168" s="6" t="s">
        <v>10</v>
      </c>
      <c r="I168" s="11">
        <v>4</v>
      </c>
      <c r="J168" s="11">
        <f t="shared" si="7"/>
        <v>8144</v>
      </c>
      <c r="K168" s="23">
        <v>2036</v>
      </c>
    </row>
    <row r="169" spans="1:12" s="12" customFormat="1" ht="12" thickBot="1" x14ac:dyDescent="0.25">
      <c r="A169" s="6">
        <v>131</v>
      </c>
      <c r="B169" s="7" t="s">
        <v>316</v>
      </c>
      <c r="C169" s="7" t="s">
        <v>317</v>
      </c>
      <c r="D169" s="98" t="s">
        <v>41</v>
      </c>
      <c r="E169" s="99"/>
      <c r="F169" s="100"/>
      <c r="G169" s="7">
        <v>44</v>
      </c>
      <c r="H169" s="6" t="s">
        <v>10</v>
      </c>
      <c r="I169" s="11">
        <v>3</v>
      </c>
      <c r="J169" s="11">
        <f t="shared" si="7"/>
        <v>2850</v>
      </c>
      <c r="K169" s="23">
        <v>950</v>
      </c>
    </row>
    <row r="170" spans="1:12" s="12" customFormat="1" ht="12" thickBot="1" x14ac:dyDescent="0.25">
      <c r="A170" s="6">
        <v>132</v>
      </c>
      <c r="B170" s="7" t="s">
        <v>316</v>
      </c>
      <c r="C170" s="7" t="s">
        <v>317</v>
      </c>
      <c r="D170" s="98" t="s">
        <v>256</v>
      </c>
      <c r="E170" s="99"/>
      <c r="F170" s="100"/>
      <c r="G170" s="7">
        <v>2032</v>
      </c>
      <c r="H170" s="6" t="s">
        <v>10</v>
      </c>
      <c r="I170" s="11">
        <v>3</v>
      </c>
      <c r="J170" s="11">
        <f t="shared" si="7"/>
        <v>2430</v>
      </c>
      <c r="K170" s="23">
        <v>810</v>
      </c>
    </row>
    <row r="171" spans="1:12" s="12" customFormat="1" ht="12" thickBot="1" x14ac:dyDescent="0.25">
      <c r="A171" s="6">
        <v>133</v>
      </c>
      <c r="B171" s="7" t="s">
        <v>316</v>
      </c>
      <c r="C171" s="7" t="s">
        <v>317</v>
      </c>
      <c r="D171" s="98" t="s">
        <v>259</v>
      </c>
      <c r="E171" s="99"/>
      <c r="F171" s="100"/>
      <c r="G171" s="7">
        <v>39</v>
      </c>
      <c r="H171" s="6" t="s">
        <v>10</v>
      </c>
      <c r="I171" s="11">
        <v>3</v>
      </c>
      <c r="J171" s="11">
        <f t="shared" si="7"/>
        <v>4290</v>
      </c>
      <c r="K171" s="23">
        <v>1430</v>
      </c>
    </row>
    <row r="172" spans="1:12" s="12" customFormat="1" ht="12" thickBot="1" x14ac:dyDescent="0.25">
      <c r="A172" s="6">
        <v>134</v>
      </c>
      <c r="B172" s="7" t="s">
        <v>316</v>
      </c>
      <c r="C172" s="7" t="s">
        <v>317</v>
      </c>
      <c r="D172" s="98" t="s">
        <v>257</v>
      </c>
      <c r="E172" s="99"/>
      <c r="F172" s="100"/>
      <c r="G172" s="7">
        <v>1911</v>
      </c>
      <c r="H172" s="6" t="s">
        <v>10</v>
      </c>
      <c r="I172" s="11">
        <v>800</v>
      </c>
      <c r="J172" s="11">
        <f t="shared" si="7"/>
        <v>8000</v>
      </c>
      <c r="K172" s="23">
        <v>10</v>
      </c>
    </row>
    <row r="173" spans="1:12" s="22" customFormat="1" ht="12" thickBot="1" x14ac:dyDescent="0.25">
      <c r="A173" s="6">
        <v>135</v>
      </c>
      <c r="B173" s="7" t="s">
        <v>316</v>
      </c>
      <c r="C173" s="7" t="s">
        <v>317</v>
      </c>
      <c r="D173" s="98" t="s">
        <v>249</v>
      </c>
      <c r="E173" s="99"/>
      <c r="F173" s="100"/>
      <c r="G173" s="7">
        <v>121</v>
      </c>
      <c r="H173" s="6" t="s">
        <v>10</v>
      </c>
      <c r="I173" s="11">
        <v>2200</v>
      </c>
      <c r="J173" s="11">
        <f t="shared" si="7"/>
        <v>4400</v>
      </c>
      <c r="K173" s="7">
        <v>2</v>
      </c>
      <c r="L173" s="12"/>
    </row>
    <row r="174" spans="1:12" s="12" customFormat="1" ht="12" thickBot="1" x14ac:dyDescent="0.25">
      <c r="A174" s="44">
        <v>136</v>
      </c>
      <c r="B174" s="7" t="s">
        <v>316</v>
      </c>
      <c r="C174" s="7" t="s">
        <v>317</v>
      </c>
      <c r="D174" s="45" t="s">
        <v>248</v>
      </c>
      <c r="E174" s="46"/>
      <c r="F174" s="47"/>
      <c r="G174" s="48">
        <v>2269</v>
      </c>
      <c r="H174" s="44" t="s">
        <v>10</v>
      </c>
      <c r="I174" s="49">
        <v>360</v>
      </c>
      <c r="J174" s="11">
        <f t="shared" si="7"/>
        <v>11520</v>
      </c>
      <c r="K174" s="48">
        <v>32</v>
      </c>
    </row>
    <row r="175" spans="1:12" s="22" customFormat="1" ht="12" thickBot="1" x14ac:dyDescent="0.25">
      <c r="A175" s="6">
        <v>137</v>
      </c>
      <c r="B175" s="7" t="s">
        <v>316</v>
      </c>
      <c r="C175" s="7" t="s">
        <v>317</v>
      </c>
      <c r="D175" s="98" t="s">
        <v>135</v>
      </c>
      <c r="E175" s="99"/>
      <c r="F175" s="100"/>
      <c r="G175" s="7">
        <v>1891</v>
      </c>
      <c r="H175" s="6" t="s">
        <v>10</v>
      </c>
      <c r="I175" s="11">
        <v>65</v>
      </c>
      <c r="J175" s="11">
        <f t="shared" si="7"/>
        <v>1365</v>
      </c>
      <c r="K175" s="7">
        <v>21</v>
      </c>
      <c r="L175" s="12"/>
    </row>
    <row r="176" spans="1:12" ht="12" thickBot="1" x14ac:dyDescent="0.25">
      <c r="A176" s="16"/>
      <c r="B176" s="16"/>
      <c r="C176" s="16"/>
      <c r="D176" s="52"/>
      <c r="E176" s="52"/>
      <c r="F176" s="52"/>
      <c r="G176" s="53"/>
      <c r="H176" s="34" t="s">
        <v>270</v>
      </c>
      <c r="I176" s="54">
        <f>SUM(I157:I175)</f>
        <v>5619.27</v>
      </c>
      <c r="J176" s="54">
        <f>SUM(J157:J175)</f>
        <v>72633.88</v>
      </c>
      <c r="K176" s="18">
        <f>SUM(K157:K175)</f>
        <v>6675</v>
      </c>
    </row>
    <row r="177" spans="1:12" ht="12" thickBot="1" x14ac:dyDescent="0.25">
      <c r="A177" s="16"/>
      <c r="B177" s="16"/>
      <c r="C177" s="16"/>
      <c r="D177" s="52"/>
      <c r="E177" s="52"/>
      <c r="F177" s="52"/>
      <c r="G177" s="53"/>
      <c r="H177" s="52"/>
      <c r="I177" s="35"/>
      <c r="J177" s="35"/>
      <c r="K177" s="55"/>
    </row>
    <row r="178" spans="1:12" x14ac:dyDescent="0.2">
      <c r="A178" s="85" t="s">
        <v>0</v>
      </c>
      <c r="B178" s="87" t="s">
        <v>1</v>
      </c>
      <c r="C178" s="87" t="s">
        <v>2</v>
      </c>
      <c r="D178" s="89" t="s">
        <v>3</v>
      </c>
      <c r="E178" s="90"/>
      <c r="F178" s="91"/>
      <c r="G178" s="87" t="s">
        <v>4</v>
      </c>
      <c r="H178" s="87" t="s">
        <v>5</v>
      </c>
      <c r="I178" s="94" t="s">
        <v>6</v>
      </c>
      <c r="J178" s="94" t="s">
        <v>8</v>
      </c>
      <c r="K178" s="87" t="s">
        <v>7</v>
      </c>
    </row>
    <row r="179" spans="1:12" x14ac:dyDescent="0.2">
      <c r="A179" s="86"/>
      <c r="B179" s="88"/>
      <c r="C179" s="88"/>
      <c r="D179" s="92"/>
      <c r="E179" s="83"/>
      <c r="F179" s="93"/>
      <c r="G179" s="88"/>
      <c r="H179" s="88"/>
      <c r="I179" s="95"/>
      <c r="J179" s="95"/>
      <c r="K179" s="88"/>
    </row>
    <row r="180" spans="1:12" ht="12" thickBot="1" x14ac:dyDescent="0.25">
      <c r="A180" s="86"/>
      <c r="B180" s="88"/>
      <c r="C180" s="88"/>
      <c r="D180" s="92"/>
      <c r="E180" s="83"/>
      <c r="F180" s="93"/>
      <c r="G180" s="88"/>
      <c r="H180" s="88"/>
      <c r="I180" s="95"/>
      <c r="J180" s="95"/>
      <c r="K180" s="88"/>
    </row>
    <row r="181" spans="1:12" ht="12" thickBot="1" x14ac:dyDescent="0.25">
      <c r="A181" s="4"/>
      <c r="B181" s="5"/>
      <c r="C181" s="96" t="s">
        <v>64</v>
      </c>
      <c r="D181" s="96"/>
      <c r="E181" s="96"/>
      <c r="F181" s="96"/>
      <c r="G181" s="96"/>
      <c r="H181" s="96"/>
      <c r="I181" s="96"/>
      <c r="J181" s="96"/>
      <c r="K181" s="97"/>
    </row>
    <row r="182" spans="1:12" s="12" customFormat="1" ht="12" thickBot="1" x14ac:dyDescent="0.25">
      <c r="A182" s="26">
        <v>138</v>
      </c>
      <c r="B182" s="7" t="s">
        <v>373</v>
      </c>
      <c r="C182" s="7" t="s">
        <v>369</v>
      </c>
      <c r="D182" s="103" t="s">
        <v>360</v>
      </c>
      <c r="E182" s="104"/>
      <c r="F182" s="105"/>
      <c r="G182" s="24">
        <v>392</v>
      </c>
      <c r="H182" s="26" t="s">
        <v>10</v>
      </c>
      <c r="I182" s="30">
        <v>221.2</v>
      </c>
      <c r="J182" s="30">
        <f t="shared" ref="J182:J225" si="8">K182*I182</f>
        <v>42691.6</v>
      </c>
      <c r="K182" s="24">
        <v>193</v>
      </c>
    </row>
    <row r="183" spans="1:12" s="12" customFormat="1" ht="12" thickBot="1" x14ac:dyDescent="0.25">
      <c r="A183" s="26">
        <v>139</v>
      </c>
      <c r="B183" s="7" t="s">
        <v>373</v>
      </c>
      <c r="C183" s="7" t="s">
        <v>369</v>
      </c>
      <c r="D183" s="103" t="s">
        <v>374</v>
      </c>
      <c r="E183" s="104"/>
      <c r="F183" s="105"/>
      <c r="G183" s="24">
        <v>201</v>
      </c>
      <c r="H183" s="26" t="s">
        <v>10</v>
      </c>
      <c r="I183" s="30">
        <v>55</v>
      </c>
      <c r="J183" s="30">
        <f t="shared" si="8"/>
        <v>7590</v>
      </c>
      <c r="K183" s="24">
        <v>138</v>
      </c>
    </row>
    <row r="184" spans="1:12" s="12" customFormat="1" ht="12" thickBot="1" x14ac:dyDescent="0.25">
      <c r="A184" s="26">
        <v>140</v>
      </c>
      <c r="B184" s="7" t="s">
        <v>373</v>
      </c>
      <c r="C184" s="7" t="s">
        <v>369</v>
      </c>
      <c r="D184" s="103" t="s">
        <v>363</v>
      </c>
      <c r="E184" s="104"/>
      <c r="F184" s="105"/>
      <c r="G184" s="24">
        <v>1996</v>
      </c>
      <c r="H184" s="26" t="s">
        <v>10</v>
      </c>
      <c r="I184" s="30">
        <v>75</v>
      </c>
      <c r="J184" s="30">
        <f t="shared" si="8"/>
        <v>5625</v>
      </c>
      <c r="K184" s="24">
        <v>75</v>
      </c>
    </row>
    <row r="185" spans="1:12" s="12" customFormat="1" ht="12" thickBot="1" x14ac:dyDescent="0.25">
      <c r="A185" s="6">
        <v>141</v>
      </c>
      <c r="B185" s="7" t="s">
        <v>373</v>
      </c>
      <c r="C185" s="7" t="s">
        <v>369</v>
      </c>
      <c r="D185" s="98" t="s">
        <v>139</v>
      </c>
      <c r="E185" s="99"/>
      <c r="F185" s="100"/>
      <c r="G185" s="7">
        <v>174</v>
      </c>
      <c r="H185" s="6" t="s">
        <v>10</v>
      </c>
      <c r="I185" s="11">
        <v>89</v>
      </c>
      <c r="J185" s="11">
        <f t="shared" ref="J185:J196" si="9">K185*I185</f>
        <v>11481</v>
      </c>
      <c r="K185" s="7">
        <v>129</v>
      </c>
    </row>
    <row r="186" spans="1:12" s="13" customFormat="1" ht="12" thickBot="1" x14ac:dyDescent="0.25">
      <c r="A186" s="6">
        <v>142</v>
      </c>
      <c r="B186" s="7" t="s">
        <v>373</v>
      </c>
      <c r="C186" s="7" t="s">
        <v>369</v>
      </c>
      <c r="D186" s="98" t="s">
        <v>221</v>
      </c>
      <c r="E186" s="99"/>
      <c r="F186" s="100"/>
      <c r="G186" s="7">
        <v>151</v>
      </c>
      <c r="H186" s="6" t="s">
        <v>10</v>
      </c>
      <c r="I186" s="11">
        <v>158.68</v>
      </c>
      <c r="J186" s="11">
        <f t="shared" si="9"/>
        <v>43160.959999999999</v>
      </c>
      <c r="K186" s="7">
        <v>272</v>
      </c>
      <c r="L186" s="12"/>
    </row>
    <row r="187" spans="1:12" s="13" customFormat="1" ht="12" thickBot="1" x14ac:dyDescent="0.25">
      <c r="A187" s="6">
        <v>143</v>
      </c>
      <c r="B187" s="7" t="s">
        <v>373</v>
      </c>
      <c r="C187" s="7" t="s">
        <v>369</v>
      </c>
      <c r="D187" s="98" t="s">
        <v>237</v>
      </c>
      <c r="E187" s="99"/>
      <c r="F187" s="100"/>
      <c r="G187" s="7">
        <v>172</v>
      </c>
      <c r="H187" s="6" t="s">
        <v>10</v>
      </c>
      <c r="I187" s="11">
        <v>151.9</v>
      </c>
      <c r="J187" s="11">
        <f t="shared" si="9"/>
        <v>79139.900000000009</v>
      </c>
      <c r="K187" s="7">
        <v>521</v>
      </c>
      <c r="L187" s="12"/>
    </row>
    <row r="188" spans="1:12" s="13" customFormat="1" ht="12" thickBot="1" x14ac:dyDescent="0.25">
      <c r="A188" s="6">
        <v>144</v>
      </c>
      <c r="B188" s="7" t="s">
        <v>373</v>
      </c>
      <c r="C188" s="7" t="s">
        <v>369</v>
      </c>
      <c r="D188" s="98" t="s">
        <v>57</v>
      </c>
      <c r="E188" s="99"/>
      <c r="F188" s="100"/>
      <c r="G188" s="7">
        <v>53</v>
      </c>
      <c r="H188" s="6" t="s">
        <v>10</v>
      </c>
      <c r="I188" s="11">
        <v>180</v>
      </c>
      <c r="J188" s="11">
        <f t="shared" si="9"/>
        <v>17460</v>
      </c>
      <c r="K188" s="7">
        <v>97</v>
      </c>
      <c r="L188" s="12"/>
    </row>
    <row r="189" spans="1:12" s="13" customFormat="1" ht="12" thickBot="1" x14ac:dyDescent="0.25">
      <c r="A189" s="6">
        <v>145</v>
      </c>
      <c r="B189" s="7" t="s">
        <v>373</v>
      </c>
      <c r="C189" s="7" t="s">
        <v>369</v>
      </c>
      <c r="D189" s="98" t="s">
        <v>138</v>
      </c>
      <c r="E189" s="99"/>
      <c r="F189" s="100"/>
      <c r="G189" s="7">
        <v>176</v>
      </c>
      <c r="H189" s="6" t="s">
        <v>10</v>
      </c>
      <c r="I189" s="11">
        <v>144</v>
      </c>
      <c r="J189" s="11">
        <f t="shared" si="9"/>
        <v>35568</v>
      </c>
      <c r="K189" s="7">
        <v>247</v>
      </c>
      <c r="L189" s="12"/>
    </row>
    <row r="190" spans="1:12" s="12" customFormat="1" ht="12" thickBot="1" x14ac:dyDescent="0.25">
      <c r="A190" s="6">
        <v>146</v>
      </c>
      <c r="B190" s="7" t="s">
        <v>373</v>
      </c>
      <c r="C190" s="7" t="s">
        <v>369</v>
      </c>
      <c r="D190" s="98" t="s">
        <v>375</v>
      </c>
      <c r="E190" s="99"/>
      <c r="F190" s="100"/>
      <c r="G190" s="7">
        <v>963</v>
      </c>
      <c r="H190" s="6" t="s">
        <v>10</v>
      </c>
      <c r="I190" s="11">
        <v>168</v>
      </c>
      <c r="J190" s="11">
        <f t="shared" si="9"/>
        <v>28728</v>
      </c>
      <c r="K190" s="7">
        <v>171</v>
      </c>
    </row>
    <row r="191" spans="1:12" s="13" customFormat="1" ht="12" thickBot="1" x14ac:dyDescent="0.25">
      <c r="A191" s="6">
        <v>147</v>
      </c>
      <c r="B191" s="7" t="s">
        <v>373</v>
      </c>
      <c r="C191" s="7" t="s">
        <v>369</v>
      </c>
      <c r="D191" s="98" t="s">
        <v>56</v>
      </c>
      <c r="E191" s="99"/>
      <c r="F191" s="100"/>
      <c r="G191" s="7">
        <v>24</v>
      </c>
      <c r="H191" s="6" t="s">
        <v>10</v>
      </c>
      <c r="I191" s="11">
        <v>66.11</v>
      </c>
      <c r="J191" s="11">
        <f t="shared" si="9"/>
        <v>23072.39</v>
      </c>
      <c r="K191" s="7">
        <v>349</v>
      </c>
      <c r="L191" s="12"/>
    </row>
    <row r="192" spans="1:12" s="12" customFormat="1" ht="12" thickBot="1" x14ac:dyDescent="0.25">
      <c r="A192" s="6">
        <v>148</v>
      </c>
      <c r="B192" s="7" t="s">
        <v>373</v>
      </c>
      <c r="C192" s="7" t="s">
        <v>369</v>
      </c>
      <c r="D192" s="8" t="s">
        <v>222</v>
      </c>
      <c r="E192" s="9"/>
      <c r="F192" s="10"/>
      <c r="G192" s="7">
        <v>184</v>
      </c>
      <c r="H192" s="6" t="s">
        <v>10</v>
      </c>
      <c r="I192" s="11">
        <v>48</v>
      </c>
      <c r="J192" s="11">
        <f t="shared" si="9"/>
        <v>11472</v>
      </c>
      <c r="K192" s="7">
        <v>239</v>
      </c>
    </row>
    <row r="193" spans="1:12" s="12" customFormat="1" ht="12" thickBot="1" x14ac:dyDescent="0.25">
      <c r="A193" s="6">
        <v>149</v>
      </c>
      <c r="B193" s="14">
        <v>45964</v>
      </c>
      <c r="C193" s="14">
        <v>45964</v>
      </c>
      <c r="D193" s="8" t="s">
        <v>353</v>
      </c>
      <c r="E193" s="9"/>
      <c r="F193" s="10"/>
      <c r="G193" s="7">
        <v>160</v>
      </c>
      <c r="H193" s="6" t="s">
        <v>10</v>
      </c>
      <c r="I193" s="11">
        <v>1965</v>
      </c>
      <c r="J193" s="11">
        <f t="shared" si="9"/>
        <v>1135770</v>
      </c>
      <c r="K193" s="7">
        <v>578</v>
      </c>
    </row>
    <row r="194" spans="1:12" s="12" customFormat="1" ht="12" thickBot="1" x14ac:dyDescent="0.25">
      <c r="A194" s="6">
        <v>150</v>
      </c>
      <c r="B194" s="14">
        <v>45964</v>
      </c>
      <c r="C194" s="14">
        <v>45964</v>
      </c>
      <c r="D194" s="8" t="s">
        <v>366</v>
      </c>
      <c r="E194" s="9"/>
      <c r="F194" s="10"/>
      <c r="G194" s="7">
        <v>161</v>
      </c>
      <c r="H194" s="6" t="s">
        <v>10</v>
      </c>
      <c r="I194" s="11">
        <v>1965</v>
      </c>
      <c r="J194" s="11">
        <f t="shared" si="9"/>
        <v>638625</v>
      </c>
      <c r="K194" s="7">
        <v>325</v>
      </c>
    </row>
    <row r="195" spans="1:12" s="13" customFormat="1" ht="12" thickBot="1" x14ac:dyDescent="0.25">
      <c r="A195" s="6">
        <v>151</v>
      </c>
      <c r="B195" s="14">
        <v>45964</v>
      </c>
      <c r="C195" s="14">
        <v>45964</v>
      </c>
      <c r="D195" s="8" t="s">
        <v>218</v>
      </c>
      <c r="E195" s="9"/>
      <c r="F195" s="10"/>
      <c r="G195" s="7">
        <v>1083</v>
      </c>
      <c r="H195" s="6" t="s">
        <v>182</v>
      </c>
      <c r="I195" s="11">
        <v>66.040000000000006</v>
      </c>
      <c r="J195" s="11">
        <f t="shared" si="9"/>
        <v>3566.1600000000003</v>
      </c>
      <c r="K195" s="7">
        <v>54</v>
      </c>
      <c r="L195" s="12"/>
    </row>
    <row r="196" spans="1:12" s="13" customFormat="1" ht="12" thickBot="1" x14ac:dyDescent="0.25">
      <c r="A196" s="6">
        <v>152</v>
      </c>
      <c r="B196" s="14">
        <v>45964</v>
      </c>
      <c r="C196" s="14">
        <v>45964</v>
      </c>
      <c r="D196" s="8" t="s">
        <v>219</v>
      </c>
      <c r="E196" s="9"/>
      <c r="F196" s="10"/>
      <c r="G196" s="7">
        <v>2418</v>
      </c>
      <c r="H196" s="6" t="s">
        <v>182</v>
      </c>
      <c r="I196" s="11">
        <v>56.96</v>
      </c>
      <c r="J196" s="11">
        <f t="shared" si="9"/>
        <v>2050.56</v>
      </c>
      <c r="K196" s="7">
        <v>36</v>
      </c>
      <c r="L196" s="12"/>
    </row>
    <row r="197" spans="1:12" s="12" customFormat="1" ht="12" thickBot="1" x14ac:dyDescent="0.25">
      <c r="A197" s="26">
        <v>153</v>
      </c>
      <c r="B197" s="14">
        <v>45964</v>
      </c>
      <c r="C197" s="14">
        <v>45964</v>
      </c>
      <c r="D197" s="103" t="s">
        <v>361</v>
      </c>
      <c r="E197" s="104"/>
      <c r="F197" s="105"/>
      <c r="G197" s="24">
        <v>453</v>
      </c>
      <c r="H197" s="26" t="s">
        <v>10</v>
      </c>
      <c r="I197" s="30">
        <v>567</v>
      </c>
      <c r="J197" s="30">
        <f t="shared" si="8"/>
        <v>42525</v>
      </c>
      <c r="K197" s="24">
        <v>75</v>
      </c>
    </row>
    <row r="198" spans="1:12" s="12" customFormat="1" ht="12" thickBot="1" x14ac:dyDescent="0.25">
      <c r="A198" s="6">
        <v>154</v>
      </c>
      <c r="B198" s="14">
        <v>45964</v>
      </c>
      <c r="C198" s="14">
        <v>45964</v>
      </c>
      <c r="D198" s="98" t="s">
        <v>158</v>
      </c>
      <c r="E198" s="99"/>
      <c r="F198" s="100"/>
      <c r="G198" s="7">
        <v>719</v>
      </c>
      <c r="H198" s="6" t="s">
        <v>10</v>
      </c>
      <c r="I198" s="11">
        <v>35</v>
      </c>
      <c r="J198" s="11">
        <f t="shared" si="8"/>
        <v>1540</v>
      </c>
      <c r="K198" s="7">
        <v>44</v>
      </c>
    </row>
    <row r="199" spans="1:12" s="12" customFormat="1" ht="12" thickBot="1" x14ac:dyDescent="0.25">
      <c r="A199" s="6">
        <v>155</v>
      </c>
      <c r="B199" s="14">
        <v>45964</v>
      </c>
      <c r="C199" s="14">
        <v>45964</v>
      </c>
      <c r="D199" s="98" t="s">
        <v>240</v>
      </c>
      <c r="E199" s="99"/>
      <c r="F199" s="100"/>
      <c r="G199" s="7">
        <v>208</v>
      </c>
      <c r="H199" s="6" t="s">
        <v>10</v>
      </c>
      <c r="I199" s="11">
        <v>2000</v>
      </c>
      <c r="J199" s="11">
        <f t="shared" si="8"/>
        <v>6000</v>
      </c>
      <c r="K199" s="7">
        <v>3</v>
      </c>
    </row>
    <row r="200" spans="1:12" s="12" customFormat="1" ht="12" thickBot="1" x14ac:dyDescent="0.25">
      <c r="A200" s="26">
        <v>156</v>
      </c>
      <c r="B200" s="7" t="s">
        <v>185</v>
      </c>
      <c r="C200" s="7" t="s">
        <v>185</v>
      </c>
      <c r="D200" s="103" t="s">
        <v>215</v>
      </c>
      <c r="E200" s="104"/>
      <c r="F200" s="105"/>
      <c r="G200" s="24">
        <v>1892</v>
      </c>
      <c r="H200" s="26" t="s">
        <v>217</v>
      </c>
      <c r="I200" s="30">
        <v>151.47999999999999</v>
      </c>
      <c r="J200" s="30">
        <f t="shared" si="8"/>
        <v>409147.48</v>
      </c>
      <c r="K200" s="24">
        <v>2701</v>
      </c>
    </row>
    <row r="201" spans="1:12" s="12" customFormat="1" ht="12" thickBot="1" x14ac:dyDescent="0.25">
      <c r="A201" s="6">
        <v>157</v>
      </c>
      <c r="B201" s="7" t="s">
        <v>185</v>
      </c>
      <c r="C201" s="7" t="s">
        <v>185</v>
      </c>
      <c r="D201" s="8" t="s">
        <v>213</v>
      </c>
      <c r="E201" s="9"/>
      <c r="F201" s="10"/>
      <c r="G201" s="7">
        <v>2537</v>
      </c>
      <c r="H201" s="6" t="s">
        <v>217</v>
      </c>
      <c r="I201" s="11">
        <v>2465.4</v>
      </c>
      <c r="J201" s="11">
        <f t="shared" si="8"/>
        <v>14792.400000000001</v>
      </c>
      <c r="K201" s="7">
        <v>6</v>
      </c>
    </row>
    <row r="202" spans="1:12" s="12" customFormat="1" ht="12" thickBot="1" x14ac:dyDescent="0.25">
      <c r="A202" s="6">
        <v>158</v>
      </c>
      <c r="B202" s="7" t="s">
        <v>185</v>
      </c>
      <c r="C202" s="7" t="s">
        <v>185</v>
      </c>
      <c r="D202" s="8" t="s">
        <v>214</v>
      </c>
      <c r="E202" s="9"/>
      <c r="F202" s="10"/>
      <c r="G202" s="7">
        <v>2556</v>
      </c>
      <c r="H202" s="6" t="s">
        <v>10</v>
      </c>
      <c r="I202" s="11">
        <v>1965</v>
      </c>
      <c r="J202" s="11">
        <f t="shared" si="8"/>
        <v>1210440</v>
      </c>
      <c r="K202" s="7">
        <v>616</v>
      </c>
    </row>
    <row r="203" spans="1:12" s="12" customFormat="1" ht="12" thickBot="1" x14ac:dyDescent="0.25">
      <c r="A203" s="6">
        <v>159</v>
      </c>
      <c r="B203" s="7" t="s">
        <v>185</v>
      </c>
      <c r="C203" s="7" t="s">
        <v>185</v>
      </c>
      <c r="D203" s="8" t="s">
        <v>345</v>
      </c>
      <c r="E203" s="9"/>
      <c r="F203" s="10"/>
      <c r="G203" s="7">
        <v>2557</v>
      </c>
      <c r="H203" s="6" t="s">
        <v>217</v>
      </c>
      <c r="I203" s="11">
        <v>3005.86</v>
      </c>
      <c r="J203" s="11">
        <f t="shared" si="8"/>
        <v>541054.80000000005</v>
      </c>
      <c r="K203" s="7">
        <v>180</v>
      </c>
    </row>
    <row r="204" spans="1:12" s="13" customFormat="1" ht="12" thickBot="1" x14ac:dyDescent="0.25">
      <c r="A204" s="6">
        <v>160</v>
      </c>
      <c r="B204" s="7" t="s">
        <v>180</v>
      </c>
      <c r="C204" s="7" t="s">
        <v>180</v>
      </c>
      <c r="D204" s="98" t="s">
        <v>174</v>
      </c>
      <c r="E204" s="99"/>
      <c r="F204" s="100"/>
      <c r="G204" s="7">
        <v>188</v>
      </c>
      <c r="H204" s="6" t="s">
        <v>10</v>
      </c>
      <c r="I204" s="11">
        <v>68</v>
      </c>
      <c r="J204" s="11">
        <f t="shared" si="8"/>
        <v>9588</v>
      </c>
      <c r="K204" s="7">
        <v>141</v>
      </c>
      <c r="L204" s="12"/>
    </row>
    <row r="205" spans="1:12" s="12" customFormat="1" ht="12" thickBot="1" x14ac:dyDescent="0.25">
      <c r="A205" s="6">
        <v>161</v>
      </c>
      <c r="B205" s="7" t="s">
        <v>180</v>
      </c>
      <c r="C205" s="7" t="s">
        <v>180</v>
      </c>
      <c r="D205" s="98" t="s">
        <v>55</v>
      </c>
      <c r="E205" s="99"/>
      <c r="F205" s="100"/>
      <c r="G205" s="7">
        <v>20</v>
      </c>
      <c r="H205" s="6" t="s">
        <v>10</v>
      </c>
      <c r="I205" s="11">
        <v>115</v>
      </c>
      <c r="J205" s="11">
        <f t="shared" si="8"/>
        <v>3220</v>
      </c>
      <c r="K205" s="7">
        <v>28</v>
      </c>
    </row>
    <row r="206" spans="1:12" s="13" customFormat="1" ht="12" thickBot="1" x14ac:dyDescent="0.25">
      <c r="A206" s="6">
        <v>162</v>
      </c>
      <c r="B206" s="7" t="s">
        <v>180</v>
      </c>
      <c r="C206" s="7" t="s">
        <v>180</v>
      </c>
      <c r="D206" s="8" t="s">
        <v>364</v>
      </c>
      <c r="E206" s="9"/>
      <c r="F206" s="10"/>
      <c r="G206" s="7">
        <v>203</v>
      </c>
      <c r="H206" s="6" t="s">
        <v>121</v>
      </c>
      <c r="I206" s="11">
        <v>30</v>
      </c>
      <c r="J206" s="11">
        <f t="shared" si="8"/>
        <v>240</v>
      </c>
      <c r="K206" s="7">
        <v>8</v>
      </c>
      <c r="L206" s="12"/>
    </row>
    <row r="207" spans="1:12" s="13" customFormat="1" ht="12" thickBot="1" x14ac:dyDescent="0.25">
      <c r="A207" s="6">
        <v>163</v>
      </c>
      <c r="B207" s="7" t="s">
        <v>180</v>
      </c>
      <c r="C207" s="7" t="s">
        <v>180</v>
      </c>
      <c r="D207" s="8" t="s">
        <v>365</v>
      </c>
      <c r="E207" s="9"/>
      <c r="F207" s="10"/>
      <c r="G207" s="7">
        <v>206</v>
      </c>
      <c r="H207" s="6" t="s">
        <v>121</v>
      </c>
      <c r="I207" s="11">
        <v>40</v>
      </c>
      <c r="J207" s="11">
        <f t="shared" si="8"/>
        <v>5480</v>
      </c>
      <c r="K207" s="7">
        <v>137</v>
      </c>
      <c r="L207" s="12"/>
    </row>
    <row r="208" spans="1:12" s="12" customFormat="1" ht="12" thickBot="1" x14ac:dyDescent="0.25">
      <c r="A208" s="6">
        <v>164</v>
      </c>
      <c r="B208" s="7" t="s">
        <v>180</v>
      </c>
      <c r="C208" s="7" t="s">
        <v>180</v>
      </c>
      <c r="D208" s="98" t="s">
        <v>223</v>
      </c>
      <c r="E208" s="99"/>
      <c r="F208" s="100"/>
      <c r="G208" s="7">
        <v>139</v>
      </c>
      <c r="H208" s="6" t="s">
        <v>10</v>
      </c>
      <c r="I208" s="11">
        <v>325</v>
      </c>
      <c r="J208" s="11">
        <f t="shared" si="8"/>
        <v>5525</v>
      </c>
      <c r="K208" s="7">
        <v>17</v>
      </c>
    </row>
    <row r="209" spans="1:12" s="12" customFormat="1" ht="12" thickBot="1" x14ac:dyDescent="0.25">
      <c r="A209" s="6">
        <v>165</v>
      </c>
      <c r="B209" s="7" t="s">
        <v>180</v>
      </c>
      <c r="C209" s="7" t="s">
        <v>180</v>
      </c>
      <c r="D209" s="98" t="s">
        <v>239</v>
      </c>
      <c r="E209" s="99"/>
      <c r="F209" s="100"/>
      <c r="G209" s="7">
        <v>547</v>
      </c>
      <c r="H209" s="6" t="s">
        <v>10</v>
      </c>
      <c r="I209" s="11">
        <v>975</v>
      </c>
      <c r="J209" s="11">
        <f t="shared" si="8"/>
        <v>24375</v>
      </c>
      <c r="K209" s="7">
        <v>25</v>
      </c>
    </row>
    <row r="210" spans="1:12" s="12" customFormat="1" ht="12" thickBot="1" x14ac:dyDescent="0.25">
      <c r="A210" s="6">
        <v>166</v>
      </c>
      <c r="B210" s="7" t="s">
        <v>186</v>
      </c>
      <c r="C210" s="7" t="s">
        <v>187</v>
      </c>
      <c r="D210" s="8" t="s">
        <v>226</v>
      </c>
      <c r="E210" s="9"/>
      <c r="F210" s="10"/>
      <c r="G210" s="7">
        <v>2539</v>
      </c>
      <c r="H210" s="6" t="s">
        <v>10</v>
      </c>
      <c r="I210" s="11">
        <v>22.24</v>
      </c>
      <c r="J210" s="11">
        <f t="shared" si="8"/>
        <v>55599.999999999993</v>
      </c>
      <c r="K210" s="7">
        <v>2500</v>
      </c>
    </row>
    <row r="211" spans="1:12" s="12" customFormat="1" ht="12" thickBot="1" x14ac:dyDescent="0.25">
      <c r="A211" s="6">
        <v>167</v>
      </c>
      <c r="B211" s="7" t="s">
        <v>186</v>
      </c>
      <c r="C211" s="7" t="s">
        <v>187</v>
      </c>
      <c r="D211" s="98" t="s">
        <v>167</v>
      </c>
      <c r="E211" s="99"/>
      <c r="F211" s="100"/>
      <c r="G211" s="7">
        <v>168</v>
      </c>
      <c r="H211" s="6" t="s">
        <v>188</v>
      </c>
      <c r="I211" s="11">
        <v>125</v>
      </c>
      <c r="J211" s="11">
        <f t="shared" si="8"/>
        <v>9750</v>
      </c>
      <c r="K211" s="7">
        <v>78</v>
      </c>
    </row>
    <row r="212" spans="1:12" s="12" customFormat="1" ht="12" thickBot="1" x14ac:dyDescent="0.25">
      <c r="A212" s="6">
        <v>168</v>
      </c>
      <c r="B212" s="7" t="s">
        <v>186</v>
      </c>
      <c r="C212" s="7" t="s">
        <v>187</v>
      </c>
      <c r="D212" s="8" t="s">
        <v>238</v>
      </c>
      <c r="E212" s="9"/>
      <c r="F212" s="10"/>
      <c r="G212" s="7">
        <v>166</v>
      </c>
      <c r="H212" s="6" t="s">
        <v>10</v>
      </c>
      <c r="I212" s="11">
        <v>17</v>
      </c>
      <c r="J212" s="11">
        <f t="shared" si="8"/>
        <v>3570</v>
      </c>
      <c r="K212" s="7">
        <v>210</v>
      </c>
    </row>
    <row r="213" spans="1:12" s="13" customFormat="1" ht="12" thickBot="1" x14ac:dyDescent="0.25">
      <c r="A213" s="6">
        <v>169</v>
      </c>
      <c r="B213" s="7" t="s">
        <v>186</v>
      </c>
      <c r="C213" s="7" t="s">
        <v>187</v>
      </c>
      <c r="D213" s="98" t="s">
        <v>53</v>
      </c>
      <c r="E213" s="99"/>
      <c r="F213" s="100"/>
      <c r="G213" s="7">
        <v>165</v>
      </c>
      <c r="H213" s="6" t="s">
        <v>10</v>
      </c>
      <c r="I213" s="11">
        <v>267</v>
      </c>
      <c r="J213" s="11">
        <f t="shared" si="8"/>
        <v>170346</v>
      </c>
      <c r="K213" s="7">
        <v>638</v>
      </c>
      <c r="L213" s="12"/>
    </row>
    <row r="214" spans="1:12" s="13" customFormat="1" ht="12" thickBot="1" x14ac:dyDescent="0.25">
      <c r="A214" s="6">
        <v>170</v>
      </c>
      <c r="B214" s="7" t="s">
        <v>186</v>
      </c>
      <c r="C214" s="7" t="s">
        <v>187</v>
      </c>
      <c r="D214" s="98" t="s">
        <v>142</v>
      </c>
      <c r="E214" s="99"/>
      <c r="F214" s="100"/>
      <c r="G214" s="7">
        <v>164</v>
      </c>
      <c r="H214" s="6" t="s">
        <v>10</v>
      </c>
      <c r="I214" s="11">
        <v>121</v>
      </c>
      <c r="J214" s="11">
        <f t="shared" si="8"/>
        <v>31218</v>
      </c>
      <c r="K214" s="7">
        <v>258</v>
      </c>
      <c r="L214" s="12"/>
    </row>
    <row r="215" spans="1:12" s="12" customFormat="1" ht="12" thickBot="1" x14ac:dyDescent="0.25">
      <c r="A215" s="6">
        <v>171</v>
      </c>
      <c r="B215" s="7" t="s">
        <v>186</v>
      </c>
      <c r="C215" s="7" t="s">
        <v>187</v>
      </c>
      <c r="D215" s="98" t="s">
        <v>155</v>
      </c>
      <c r="E215" s="99"/>
      <c r="F215" s="100"/>
      <c r="G215" s="7">
        <v>169</v>
      </c>
      <c r="H215" s="6" t="s">
        <v>10</v>
      </c>
      <c r="I215" s="11">
        <v>150</v>
      </c>
      <c r="J215" s="11">
        <f t="shared" si="8"/>
        <v>86700</v>
      </c>
      <c r="K215" s="7">
        <v>578</v>
      </c>
    </row>
    <row r="216" spans="1:12" s="12" customFormat="1" ht="12" thickBot="1" x14ac:dyDescent="0.25">
      <c r="A216" s="6">
        <v>172</v>
      </c>
      <c r="B216" s="14">
        <v>45638</v>
      </c>
      <c r="C216" s="7" t="s">
        <v>185</v>
      </c>
      <c r="D216" s="8" t="s">
        <v>216</v>
      </c>
      <c r="E216" s="9"/>
      <c r="F216" s="10"/>
      <c r="G216" s="7">
        <v>2538</v>
      </c>
      <c r="H216" s="6" t="s">
        <v>217</v>
      </c>
      <c r="I216" s="11">
        <v>123.27</v>
      </c>
      <c r="J216" s="11">
        <f t="shared" si="8"/>
        <v>73962</v>
      </c>
      <c r="K216" s="7">
        <v>600</v>
      </c>
    </row>
    <row r="217" spans="1:12" s="12" customFormat="1" ht="12" thickBot="1" x14ac:dyDescent="0.25">
      <c r="A217" s="6">
        <v>173</v>
      </c>
      <c r="B217" s="14">
        <v>45547</v>
      </c>
      <c r="C217" s="14">
        <v>45608</v>
      </c>
      <c r="D217" s="98" t="s">
        <v>271</v>
      </c>
      <c r="E217" s="99"/>
      <c r="F217" s="100"/>
      <c r="G217" s="7">
        <v>1716</v>
      </c>
      <c r="H217" s="6" t="s">
        <v>272</v>
      </c>
      <c r="I217" s="11">
        <v>370</v>
      </c>
      <c r="J217" s="11">
        <f t="shared" si="8"/>
        <v>1480</v>
      </c>
      <c r="K217" s="7">
        <v>4</v>
      </c>
    </row>
    <row r="218" spans="1:12" s="12" customFormat="1" ht="12" thickBot="1" x14ac:dyDescent="0.25">
      <c r="A218" s="6">
        <v>174</v>
      </c>
      <c r="B218" s="7" t="s">
        <v>220</v>
      </c>
      <c r="C218" s="7" t="s">
        <v>220</v>
      </c>
      <c r="D218" s="98" t="s">
        <v>163</v>
      </c>
      <c r="E218" s="99"/>
      <c r="F218" s="100"/>
      <c r="G218" s="7">
        <v>503</v>
      </c>
      <c r="H218" s="6" t="s">
        <v>10</v>
      </c>
      <c r="I218" s="11">
        <v>1000</v>
      </c>
      <c r="J218" s="11">
        <f t="shared" si="8"/>
        <v>12000</v>
      </c>
      <c r="K218" s="7">
        <v>12</v>
      </c>
    </row>
    <row r="219" spans="1:12" s="13" customFormat="1" ht="12" thickBot="1" x14ac:dyDescent="0.25">
      <c r="A219" s="6">
        <v>175</v>
      </c>
      <c r="B219" s="14">
        <v>45361</v>
      </c>
      <c r="C219" s="14">
        <v>45361</v>
      </c>
      <c r="D219" s="98" t="s">
        <v>168</v>
      </c>
      <c r="E219" s="99"/>
      <c r="F219" s="100"/>
      <c r="G219" s="7">
        <v>1665</v>
      </c>
      <c r="H219" s="6" t="s">
        <v>10</v>
      </c>
      <c r="I219" s="11">
        <v>2500</v>
      </c>
      <c r="J219" s="11">
        <f>K219*I219</f>
        <v>12500</v>
      </c>
      <c r="K219" s="7">
        <v>5</v>
      </c>
      <c r="L219" s="12"/>
    </row>
    <row r="220" spans="1:12" s="12" customFormat="1" ht="12" thickBot="1" x14ac:dyDescent="0.25">
      <c r="A220" s="6">
        <v>176</v>
      </c>
      <c r="B220" s="14">
        <v>45295</v>
      </c>
      <c r="C220" s="14">
        <v>45355</v>
      </c>
      <c r="D220" s="98" t="s">
        <v>152</v>
      </c>
      <c r="E220" s="99"/>
      <c r="F220" s="100"/>
      <c r="G220" s="7">
        <v>193</v>
      </c>
      <c r="H220" s="6" t="s">
        <v>10</v>
      </c>
      <c r="I220" s="11">
        <v>84</v>
      </c>
      <c r="J220" s="11">
        <f t="shared" si="8"/>
        <v>3024</v>
      </c>
      <c r="K220" s="7">
        <v>36</v>
      </c>
    </row>
    <row r="221" spans="1:12" s="12" customFormat="1" ht="12" thickBot="1" x14ac:dyDescent="0.25">
      <c r="A221" s="6">
        <v>177</v>
      </c>
      <c r="B221" s="7" t="s">
        <v>303</v>
      </c>
      <c r="C221" s="7" t="s">
        <v>303</v>
      </c>
      <c r="D221" s="98" t="s">
        <v>302</v>
      </c>
      <c r="E221" s="99"/>
      <c r="F221" s="100"/>
      <c r="G221" s="7">
        <v>2376</v>
      </c>
      <c r="H221" s="6" t="s">
        <v>10</v>
      </c>
      <c r="I221" s="11">
        <v>7425</v>
      </c>
      <c r="J221" s="11">
        <f t="shared" si="8"/>
        <v>22275</v>
      </c>
      <c r="K221" s="7">
        <v>3</v>
      </c>
    </row>
    <row r="222" spans="1:12" s="12" customFormat="1" ht="12" thickBot="1" x14ac:dyDescent="0.25">
      <c r="A222" s="37">
        <v>178</v>
      </c>
      <c r="B222" s="56" t="s">
        <v>312</v>
      </c>
      <c r="C222" s="56" t="s">
        <v>313</v>
      </c>
      <c r="D222" s="98" t="s">
        <v>86</v>
      </c>
      <c r="E222" s="99"/>
      <c r="F222" s="100"/>
      <c r="G222" s="7">
        <v>1666</v>
      </c>
      <c r="H222" s="6" t="s">
        <v>10</v>
      </c>
      <c r="I222" s="11">
        <v>900</v>
      </c>
      <c r="J222" s="11">
        <f t="shared" si="8"/>
        <v>16200</v>
      </c>
      <c r="K222" s="7">
        <v>18</v>
      </c>
    </row>
    <row r="223" spans="1:12" s="12" customFormat="1" ht="12" thickBot="1" x14ac:dyDescent="0.25">
      <c r="A223" s="6">
        <v>179</v>
      </c>
      <c r="B223" s="7" t="s">
        <v>311</v>
      </c>
      <c r="C223" s="14">
        <v>45179</v>
      </c>
      <c r="D223" s="98" t="s">
        <v>150</v>
      </c>
      <c r="E223" s="99"/>
      <c r="F223" s="100"/>
      <c r="G223" s="7">
        <v>200</v>
      </c>
      <c r="H223" s="6" t="s">
        <v>10</v>
      </c>
      <c r="I223" s="11">
        <v>250</v>
      </c>
      <c r="J223" s="11">
        <f t="shared" si="8"/>
        <v>19500</v>
      </c>
      <c r="K223" s="7">
        <v>78</v>
      </c>
    </row>
    <row r="224" spans="1:12" s="13" customFormat="1" ht="12" thickBot="1" x14ac:dyDescent="0.25">
      <c r="A224" s="26">
        <v>180</v>
      </c>
      <c r="B224" s="24" t="s">
        <v>310</v>
      </c>
      <c r="C224" s="24" t="s">
        <v>310</v>
      </c>
      <c r="D224" s="27" t="s">
        <v>145</v>
      </c>
      <c r="E224" s="28"/>
      <c r="F224" s="29"/>
      <c r="G224" s="24">
        <v>207</v>
      </c>
      <c r="H224" s="26" t="s">
        <v>121</v>
      </c>
      <c r="I224" s="30">
        <v>750</v>
      </c>
      <c r="J224" s="30">
        <f t="shared" si="8"/>
        <v>6000</v>
      </c>
      <c r="K224" s="24">
        <v>8</v>
      </c>
      <c r="L224" s="12"/>
    </row>
    <row r="225" spans="1:12" s="13" customFormat="1" ht="12" thickBot="1" x14ac:dyDescent="0.25">
      <c r="A225" s="6">
        <v>181</v>
      </c>
      <c r="B225" s="24" t="s">
        <v>310</v>
      </c>
      <c r="C225" s="24" t="s">
        <v>310</v>
      </c>
      <c r="D225" s="8" t="s">
        <v>177</v>
      </c>
      <c r="E225" s="9"/>
      <c r="F225" s="10"/>
      <c r="G225" s="7">
        <v>205</v>
      </c>
      <c r="H225" s="6" t="s">
        <v>121</v>
      </c>
      <c r="I225" s="11">
        <v>28</v>
      </c>
      <c r="J225" s="11">
        <f t="shared" si="8"/>
        <v>4928</v>
      </c>
      <c r="K225" s="7">
        <v>176</v>
      </c>
      <c r="L225" s="12"/>
    </row>
    <row r="226" spans="1:12" s="3" customFormat="1" ht="12" thickBot="1" x14ac:dyDescent="0.25">
      <c r="A226" s="16"/>
      <c r="B226" s="16"/>
      <c r="C226" s="16"/>
      <c r="D226" s="52"/>
      <c r="E226" s="52"/>
      <c r="F226" s="52"/>
      <c r="G226" s="53"/>
      <c r="H226" s="34" t="s">
        <v>270</v>
      </c>
      <c r="I226" s="57">
        <f>SUM(I182:I225)</f>
        <v>31285.14</v>
      </c>
      <c r="J226" s="17">
        <f>SUM(J182:J225)</f>
        <v>4888981.25</v>
      </c>
      <c r="K226" s="58">
        <f>SUM(K182:K225)</f>
        <v>12607</v>
      </c>
    </row>
    <row r="227" spans="1:12" s="3" customFormat="1" ht="12" thickBot="1" x14ac:dyDescent="0.25">
      <c r="A227" s="16"/>
      <c r="B227" s="16"/>
      <c r="C227" s="16"/>
      <c r="D227" s="52"/>
      <c r="E227" s="52"/>
      <c r="F227" s="52"/>
      <c r="G227" s="53"/>
      <c r="H227" s="16"/>
      <c r="I227" s="35"/>
      <c r="J227" s="35"/>
      <c r="K227" s="53"/>
    </row>
    <row r="228" spans="1:12" ht="12.75" customHeight="1" x14ac:dyDescent="0.2">
      <c r="A228" s="85" t="s">
        <v>0</v>
      </c>
      <c r="B228" s="87" t="s">
        <v>1</v>
      </c>
      <c r="C228" s="87" t="s">
        <v>2</v>
      </c>
      <c r="D228" s="89" t="s">
        <v>3</v>
      </c>
      <c r="E228" s="90"/>
      <c r="F228" s="91"/>
      <c r="G228" s="87" t="s">
        <v>4</v>
      </c>
      <c r="H228" s="87" t="s">
        <v>5</v>
      </c>
      <c r="I228" s="94" t="s">
        <v>6</v>
      </c>
      <c r="J228" s="94" t="s">
        <v>8</v>
      </c>
      <c r="K228" s="87" t="s">
        <v>7</v>
      </c>
    </row>
    <row r="229" spans="1:12" x14ac:dyDescent="0.2">
      <c r="A229" s="86"/>
      <c r="B229" s="88"/>
      <c r="C229" s="88"/>
      <c r="D229" s="92"/>
      <c r="E229" s="83"/>
      <c r="F229" s="93"/>
      <c r="G229" s="88"/>
      <c r="H229" s="88"/>
      <c r="I229" s="95"/>
      <c r="J229" s="95"/>
      <c r="K229" s="88"/>
    </row>
    <row r="230" spans="1:12" ht="12" thickBot="1" x14ac:dyDescent="0.25">
      <c r="A230" s="86"/>
      <c r="B230" s="88"/>
      <c r="C230" s="88"/>
      <c r="D230" s="92"/>
      <c r="E230" s="83"/>
      <c r="F230" s="93"/>
      <c r="G230" s="88"/>
      <c r="H230" s="88"/>
      <c r="I230" s="95"/>
      <c r="J230" s="95"/>
      <c r="K230" s="88"/>
    </row>
    <row r="231" spans="1:12" ht="12" thickBot="1" x14ac:dyDescent="0.25">
      <c r="A231" s="4"/>
      <c r="B231" s="5"/>
      <c r="C231" s="96" t="s">
        <v>64</v>
      </c>
      <c r="D231" s="96"/>
      <c r="E231" s="96"/>
      <c r="F231" s="96"/>
      <c r="G231" s="96"/>
      <c r="H231" s="96"/>
      <c r="I231" s="96"/>
      <c r="J231" s="96"/>
      <c r="K231" s="97"/>
    </row>
    <row r="232" spans="1:12" s="12" customFormat="1" ht="12" thickBot="1" x14ac:dyDescent="0.25">
      <c r="A232" s="6">
        <v>182</v>
      </c>
      <c r="B232" s="7" t="s">
        <v>377</v>
      </c>
      <c r="C232" s="7" t="s">
        <v>377</v>
      </c>
      <c r="D232" s="98" t="s">
        <v>156</v>
      </c>
      <c r="E232" s="99"/>
      <c r="F232" s="100"/>
      <c r="G232" s="7">
        <v>183</v>
      </c>
      <c r="H232" s="6" t="s">
        <v>10</v>
      </c>
      <c r="I232" s="11">
        <v>133.33000000000001</v>
      </c>
      <c r="J232" s="11">
        <f t="shared" ref="J232:J246" si="10">K232*I232</f>
        <v>1066.6400000000001</v>
      </c>
      <c r="K232" s="7">
        <v>8</v>
      </c>
    </row>
    <row r="233" spans="1:12" s="12" customFormat="1" ht="12" thickBot="1" x14ac:dyDescent="0.25">
      <c r="A233" s="6">
        <v>183</v>
      </c>
      <c r="B233" s="14">
        <v>45240</v>
      </c>
      <c r="C233" s="14">
        <v>45240</v>
      </c>
      <c r="D233" s="98" t="s">
        <v>151</v>
      </c>
      <c r="E233" s="99"/>
      <c r="F233" s="100"/>
      <c r="G233" s="7">
        <v>187</v>
      </c>
      <c r="H233" s="6" t="s">
        <v>10</v>
      </c>
      <c r="I233" s="11">
        <v>90</v>
      </c>
      <c r="J233" s="11">
        <f t="shared" si="10"/>
        <v>990</v>
      </c>
      <c r="K233" s="7">
        <v>11</v>
      </c>
    </row>
    <row r="234" spans="1:12" s="12" customFormat="1" ht="12" thickBot="1" x14ac:dyDescent="0.25">
      <c r="A234" s="6">
        <v>184</v>
      </c>
      <c r="B234" s="14">
        <v>45240</v>
      </c>
      <c r="C234" s="14">
        <v>45240</v>
      </c>
      <c r="D234" s="98" t="s">
        <v>137</v>
      </c>
      <c r="E234" s="99"/>
      <c r="F234" s="100"/>
      <c r="G234" s="7">
        <v>179</v>
      </c>
      <c r="H234" s="6" t="s">
        <v>10</v>
      </c>
      <c r="I234" s="11">
        <v>69.5</v>
      </c>
      <c r="J234" s="11">
        <f t="shared" si="10"/>
        <v>1598.5</v>
      </c>
      <c r="K234" s="7">
        <v>23</v>
      </c>
    </row>
    <row r="235" spans="1:12" s="13" customFormat="1" ht="12" thickBot="1" x14ac:dyDescent="0.25">
      <c r="A235" s="6">
        <v>185</v>
      </c>
      <c r="B235" s="14">
        <v>44566</v>
      </c>
      <c r="C235" s="7" t="s">
        <v>376</v>
      </c>
      <c r="D235" s="8" t="s">
        <v>161</v>
      </c>
      <c r="E235" s="9"/>
      <c r="F235" s="10"/>
      <c r="G235" s="7">
        <v>1405</v>
      </c>
      <c r="H235" s="6" t="s">
        <v>10</v>
      </c>
      <c r="I235" s="11">
        <v>265</v>
      </c>
      <c r="J235" s="11">
        <f t="shared" si="10"/>
        <v>4240</v>
      </c>
      <c r="K235" s="7">
        <v>16</v>
      </c>
      <c r="L235" s="12"/>
    </row>
    <row r="236" spans="1:12" s="13" customFormat="1" ht="12" thickBot="1" x14ac:dyDescent="0.25">
      <c r="A236" s="6">
        <v>186</v>
      </c>
      <c r="B236" s="14">
        <v>44566</v>
      </c>
      <c r="C236" s="7" t="s">
        <v>376</v>
      </c>
      <c r="D236" s="98" t="s">
        <v>54</v>
      </c>
      <c r="E236" s="99"/>
      <c r="F236" s="100"/>
      <c r="G236" s="7">
        <v>177</v>
      </c>
      <c r="H236" s="6" t="s">
        <v>10</v>
      </c>
      <c r="I236" s="11">
        <v>85</v>
      </c>
      <c r="J236" s="11">
        <f t="shared" si="10"/>
        <v>170</v>
      </c>
      <c r="K236" s="7">
        <v>2</v>
      </c>
    </row>
    <row r="237" spans="1:12" s="12" customFormat="1" ht="12" thickBot="1" x14ac:dyDescent="0.25">
      <c r="A237" s="6">
        <v>187</v>
      </c>
      <c r="B237" s="14">
        <v>44566</v>
      </c>
      <c r="C237" s="7" t="s">
        <v>376</v>
      </c>
      <c r="D237" s="98" t="s">
        <v>106</v>
      </c>
      <c r="E237" s="99"/>
      <c r="F237" s="100"/>
      <c r="G237" s="7">
        <v>2158</v>
      </c>
      <c r="H237" s="6" t="s">
        <v>10</v>
      </c>
      <c r="I237" s="11">
        <v>390</v>
      </c>
      <c r="J237" s="11">
        <f t="shared" si="10"/>
        <v>3120</v>
      </c>
      <c r="K237" s="7">
        <v>8</v>
      </c>
    </row>
    <row r="238" spans="1:12" s="12" customFormat="1" ht="12" thickBot="1" x14ac:dyDescent="0.25">
      <c r="A238" s="6">
        <v>189</v>
      </c>
      <c r="B238" s="14">
        <v>44566</v>
      </c>
      <c r="C238" s="7" t="s">
        <v>376</v>
      </c>
      <c r="D238" s="98" t="s">
        <v>58</v>
      </c>
      <c r="E238" s="99"/>
      <c r="F238" s="100"/>
      <c r="G238" s="7">
        <v>191</v>
      </c>
      <c r="H238" s="6" t="s">
        <v>10</v>
      </c>
      <c r="I238" s="11">
        <v>469</v>
      </c>
      <c r="J238" s="11">
        <f t="shared" si="10"/>
        <v>7035</v>
      </c>
      <c r="K238" s="7">
        <v>15</v>
      </c>
    </row>
    <row r="239" spans="1:12" s="12" customFormat="1" ht="12" thickBot="1" x14ac:dyDescent="0.25">
      <c r="A239" s="6">
        <v>190</v>
      </c>
      <c r="B239" s="14">
        <v>44566</v>
      </c>
      <c r="C239" s="7" t="s">
        <v>376</v>
      </c>
      <c r="D239" s="98" t="s">
        <v>59</v>
      </c>
      <c r="E239" s="99"/>
      <c r="F239" s="100"/>
      <c r="G239" s="7">
        <v>58</v>
      </c>
      <c r="H239" s="6" t="s">
        <v>10</v>
      </c>
      <c r="I239" s="11">
        <v>90</v>
      </c>
      <c r="J239" s="11">
        <f t="shared" si="10"/>
        <v>630</v>
      </c>
      <c r="K239" s="7">
        <v>7</v>
      </c>
    </row>
    <row r="240" spans="1:12" s="12" customFormat="1" ht="12" thickBot="1" x14ac:dyDescent="0.25">
      <c r="A240" s="6">
        <v>191</v>
      </c>
      <c r="B240" s="14">
        <v>44566</v>
      </c>
      <c r="C240" s="7" t="s">
        <v>376</v>
      </c>
      <c r="D240" s="98" t="s">
        <v>105</v>
      </c>
      <c r="E240" s="99"/>
      <c r="F240" s="100"/>
      <c r="G240" s="7">
        <v>1398</v>
      </c>
      <c r="H240" s="6" t="s">
        <v>10</v>
      </c>
      <c r="I240" s="11">
        <v>413</v>
      </c>
      <c r="J240" s="11">
        <f t="shared" si="10"/>
        <v>48321</v>
      </c>
      <c r="K240" s="7">
        <v>117</v>
      </c>
    </row>
    <row r="241" spans="1:12" s="12" customFormat="1" ht="12" thickBot="1" x14ac:dyDescent="0.25">
      <c r="A241" s="6">
        <v>192</v>
      </c>
      <c r="B241" s="14">
        <v>44566</v>
      </c>
      <c r="C241" s="7" t="s">
        <v>376</v>
      </c>
      <c r="D241" s="98" t="s">
        <v>60</v>
      </c>
      <c r="E241" s="99"/>
      <c r="F241" s="100"/>
      <c r="G241" s="7">
        <v>253</v>
      </c>
      <c r="H241" s="6" t="s">
        <v>10</v>
      </c>
      <c r="I241" s="11">
        <v>169</v>
      </c>
      <c r="J241" s="11">
        <f t="shared" si="10"/>
        <v>676</v>
      </c>
      <c r="K241" s="7">
        <v>4</v>
      </c>
    </row>
    <row r="242" spans="1:12" s="12" customFormat="1" ht="12" thickBot="1" x14ac:dyDescent="0.25">
      <c r="A242" s="6">
        <v>193</v>
      </c>
      <c r="B242" s="14">
        <v>44566</v>
      </c>
      <c r="C242" s="7" t="s">
        <v>376</v>
      </c>
      <c r="D242" s="98" t="s">
        <v>61</v>
      </c>
      <c r="E242" s="99"/>
      <c r="F242" s="100"/>
      <c r="G242" s="7">
        <v>150</v>
      </c>
      <c r="H242" s="6" t="s">
        <v>10</v>
      </c>
      <c r="I242" s="11">
        <v>3600</v>
      </c>
      <c r="J242" s="11">
        <f t="shared" si="10"/>
        <v>18000</v>
      </c>
      <c r="K242" s="7">
        <v>5</v>
      </c>
    </row>
    <row r="243" spans="1:12" s="12" customFormat="1" ht="12" thickBot="1" x14ac:dyDescent="0.25">
      <c r="A243" s="6">
        <v>194</v>
      </c>
      <c r="B243" s="14">
        <v>44566</v>
      </c>
      <c r="C243" s="7" t="s">
        <v>376</v>
      </c>
      <c r="D243" s="98" t="s">
        <v>323</v>
      </c>
      <c r="E243" s="99"/>
      <c r="F243" s="100"/>
      <c r="G243" s="7">
        <v>2588</v>
      </c>
      <c r="H243" s="6" t="s">
        <v>10</v>
      </c>
      <c r="I243" s="11">
        <v>306</v>
      </c>
      <c r="J243" s="11">
        <f t="shared" ref="J243:J244" si="11">K243*I243</f>
        <v>3366</v>
      </c>
      <c r="K243" s="7">
        <v>11</v>
      </c>
    </row>
    <row r="244" spans="1:12" s="12" customFormat="1" ht="12" thickBot="1" x14ac:dyDescent="0.25">
      <c r="A244" s="6">
        <v>195</v>
      </c>
      <c r="B244" s="14">
        <v>44566</v>
      </c>
      <c r="C244" s="7" t="s">
        <v>376</v>
      </c>
      <c r="D244" s="98" t="s">
        <v>262</v>
      </c>
      <c r="E244" s="99"/>
      <c r="F244" s="100"/>
      <c r="G244" s="7">
        <v>195</v>
      </c>
      <c r="H244" s="6" t="s">
        <v>10</v>
      </c>
      <c r="I244" s="11">
        <v>558</v>
      </c>
      <c r="J244" s="11">
        <f t="shared" si="11"/>
        <v>3348</v>
      </c>
      <c r="K244" s="7">
        <v>6</v>
      </c>
    </row>
    <row r="245" spans="1:12" s="12" customFormat="1" ht="12" thickBot="1" x14ac:dyDescent="0.25">
      <c r="A245" s="6">
        <v>196</v>
      </c>
      <c r="B245" s="14">
        <v>44566</v>
      </c>
      <c r="C245" s="7" t="s">
        <v>376</v>
      </c>
      <c r="D245" s="98" t="s">
        <v>62</v>
      </c>
      <c r="E245" s="99"/>
      <c r="F245" s="100"/>
      <c r="G245" s="7">
        <v>199</v>
      </c>
      <c r="H245" s="6" t="s">
        <v>10</v>
      </c>
      <c r="I245" s="11">
        <v>10618</v>
      </c>
      <c r="J245" s="11">
        <f t="shared" si="10"/>
        <v>21236</v>
      </c>
      <c r="K245" s="7">
        <v>2</v>
      </c>
    </row>
    <row r="246" spans="1:12" s="12" customFormat="1" ht="12" thickBot="1" x14ac:dyDescent="0.25">
      <c r="A246" s="6">
        <v>197</v>
      </c>
      <c r="B246" s="14">
        <v>44566</v>
      </c>
      <c r="C246" s="7" t="s">
        <v>376</v>
      </c>
      <c r="D246" s="8" t="s">
        <v>113</v>
      </c>
      <c r="E246" s="9"/>
      <c r="F246" s="10"/>
      <c r="G246" s="7">
        <v>185</v>
      </c>
      <c r="H246" s="6" t="s">
        <v>10</v>
      </c>
      <c r="I246" s="11">
        <v>980</v>
      </c>
      <c r="J246" s="11">
        <f t="shared" si="10"/>
        <v>3920</v>
      </c>
      <c r="K246" s="7">
        <v>4</v>
      </c>
    </row>
    <row r="247" spans="1:12" s="3" customFormat="1" ht="12" thickBot="1" x14ac:dyDescent="0.25">
      <c r="A247" s="16"/>
      <c r="B247" s="16"/>
      <c r="C247" s="16"/>
      <c r="D247" s="52"/>
      <c r="E247" s="52"/>
      <c r="F247" s="52"/>
      <c r="G247" s="52"/>
      <c r="H247" s="16" t="s">
        <v>270</v>
      </c>
      <c r="I247" s="17">
        <f>SUM(I232:I246)</f>
        <v>18235.830000000002</v>
      </c>
      <c r="J247" s="54">
        <f>SUM(J232:J246)</f>
        <v>117717.14</v>
      </c>
      <c r="K247" s="59">
        <f>SUM(K232:K246)</f>
        <v>239</v>
      </c>
    </row>
    <row r="248" spans="1:12" s="3" customFormat="1" ht="12" thickBot="1" x14ac:dyDescent="0.25">
      <c r="A248" s="16"/>
      <c r="B248" s="16"/>
      <c r="C248" s="16"/>
      <c r="D248" s="52"/>
      <c r="E248" s="52"/>
      <c r="F248" s="52"/>
      <c r="G248" s="52"/>
      <c r="H248" s="52"/>
      <c r="I248" s="19"/>
      <c r="J248" s="19"/>
      <c r="K248" s="52"/>
    </row>
    <row r="249" spans="1:12" ht="12.75" customHeight="1" x14ac:dyDescent="0.2">
      <c r="A249" s="85" t="s">
        <v>0</v>
      </c>
      <c r="B249" s="87" t="s">
        <v>1</v>
      </c>
      <c r="C249" s="87" t="s">
        <v>2</v>
      </c>
      <c r="D249" s="89" t="s">
        <v>3</v>
      </c>
      <c r="E249" s="90"/>
      <c r="F249" s="91"/>
      <c r="G249" s="87" t="s">
        <v>4</v>
      </c>
      <c r="H249" s="87" t="s">
        <v>5</v>
      </c>
      <c r="I249" s="94" t="s">
        <v>6</v>
      </c>
      <c r="J249" s="94" t="s">
        <v>8</v>
      </c>
      <c r="K249" s="87" t="s">
        <v>7</v>
      </c>
    </row>
    <row r="250" spans="1:12" x14ac:dyDescent="0.2">
      <c r="A250" s="86"/>
      <c r="B250" s="88"/>
      <c r="C250" s="88"/>
      <c r="D250" s="92"/>
      <c r="E250" s="83"/>
      <c r="F250" s="93"/>
      <c r="G250" s="88"/>
      <c r="H250" s="88"/>
      <c r="I250" s="95"/>
      <c r="J250" s="95"/>
      <c r="K250" s="88"/>
    </row>
    <row r="251" spans="1:12" ht="12" thickBot="1" x14ac:dyDescent="0.25">
      <c r="A251" s="86"/>
      <c r="B251" s="88"/>
      <c r="C251" s="88"/>
      <c r="D251" s="92"/>
      <c r="E251" s="83"/>
      <c r="F251" s="93"/>
      <c r="G251" s="88"/>
      <c r="H251" s="88"/>
      <c r="I251" s="95"/>
      <c r="J251" s="95"/>
      <c r="K251" s="88"/>
    </row>
    <row r="252" spans="1:12" ht="12" thickBot="1" x14ac:dyDescent="0.25">
      <c r="A252" s="4"/>
      <c r="B252" s="5"/>
      <c r="C252" s="96" t="s">
        <v>63</v>
      </c>
      <c r="D252" s="96"/>
      <c r="E252" s="96"/>
      <c r="F252" s="96"/>
      <c r="G252" s="96"/>
      <c r="H252" s="96"/>
      <c r="I252" s="96"/>
      <c r="J252" s="96"/>
      <c r="K252" s="97"/>
    </row>
    <row r="253" spans="1:12" s="22" customFormat="1" ht="12" thickBot="1" x14ac:dyDescent="0.25">
      <c r="A253" s="26">
        <v>198</v>
      </c>
      <c r="B253" s="77">
        <v>45547</v>
      </c>
      <c r="C253" s="77">
        <v>45608</v>
      </c>
      <c r="D253" s="103" t="s">
        <v>66</v>
      </c>
      <c r="E253" s="104"/>
      <c r="F253" s="105"/>
      <c r="G253" s="24">
        <v>255</v>
      </c>
      <c r="H253" s="26" t="s">
        <v>10</v>
      </c>
      <c r="I253" s="30">
        <v>350</v>
      </c>
      <c r="J253" s="30">
        <f t="shared" ref="J253:J291" si="12">K253*I253</f>
        <v>27300</v>
      </c>
      <c r="K253" s="24">
        <v>78</v>
      </c>
      <c r="L253" s="12"/>
    </row>
    <row r="254" spans="1:12" s="13" customFormat="1" ht="12" thickBot="1" x14ac:dyDescent="0.25">
      <c r="A254" s="6">
        <v>199</v>
      </c>
      <c r="B254" s="77">
        <v>45547</v>
      </c>
      <c r="C254" s="77">
        <v>45608</v>
      </c>
      <c r="D254" s="8" t="s">
        <v>241</v>
      </c>
      <c r="E254" s="9"/>
      <c r="F254" s="10"/>
      <c r="G254" s="7">
        <v>785</v>
      </c>
      <c r="H254" s="6" t="s">
        <v>10</v>
      </c>
      <c r="I254" s="11">
        <v>375</v>
      </c>
      <c r="J254" s="11">
        <f t="shared" si="12"/>
        <v>106875</v>
      </c>
      <c r="K254" s="7">
        <v>285</v>
      </c>
      <c r="L254" s="12"/>
    </row>
    <row r="255" spans="1:12" s="13" customFormat="1" ht="12" thickBot="1" x14ac:dyDescent="0.25">
      <c r="A255" s="6">
        <v>200</v>
      </c>
      <c r="B255" s="77">
        <v>45547</v>
      </c>
      <c r="C255" s="77">
        <v>45608</v>
      </c>
      <c r="D255" s="8" t="s">
        <v>110</v>
      </c>
      <c r="E255" s="9"/>
      <c r="F255" s="10"/>
      <c r="G255" s="7">
        <v>781</v>
      </c>
      <c r="H255" s="6" t="s">
        <v>10</v>
      </c>
      <c r="I255" s="11">
        <v>375</v>
      </c>
      <c r="J255" s="11">
        <f t="shared" si="12"/>
        <v>104625</v>
      </c>
      <c r="K255" s="7">
        <v>279</v>
      </c>
      <c r="L255" s="12"/>
    </row>
    <row r="256" spans="1:12" s="13" customFormat="1" ht="12" thickBot="1" x14ac:dyDescent="0.25">
      <c r="A256" s="6">
        <v>201</v>
      </c>
      <c r="B256" s="77">
        <v>45547</v>
      </c>
      <c r="C256" s="77">
        <v>45608</v>
      </c>
      <c r="D256" s="8" t="s">
        <v>224</v>
      </c>
      <c r="E256" s="9"/>
      <c r="F256" s="10"/>
      <c r="G256" s="7">
        <v>2563</v>
      </c>
      <c r="H256" s="6" t="s">
        <v>10</v>
      </c>
      <c r="I256" s="11">
        <v>375</v>
      </c>
      <c r="J256" s="11">
        <f t="shared" si="12"/>
        <v>27000</v>
      </c>
      <c r="K256" s="7">
        <v>72</v>
      </c>
      <c r="L256" s="12"/>
    </row>
    <row r="257" spans="1:12" s="13" customFormat="1" ht="12" thickBot="1" x14ac:dyDescent="0.25">
      <c r="A257" s="6">
        <v>202</v>
      </c>
      <c r="B257" s="77">
        <v>45547</v>
      </c>
      <c r="C257" s="77">
        <v>45608</v>
      </c>
      <c r="D257" s="8" t="s">
        <v>225</v>
      </c>
      <c r="E257" s="9"/>
      <c r="F257" s="10"/>
      <c r="G257" s="7">
        <v>2564</v>
      </c>
      <c r="H257" s="6" t="s">
        <v>10</v>
      </c>
      <c r="I257" s="11">
        <v>375</v>
      </c>
      <c r="J257" s="11">
        <f t="shared" si="12"/>
        <v>27000</v>
      </c>
      <c r="K257" s="7">
        <v>72</v>
      </c>
      <c r="L257" s="12"/>
    </row>
    <row r="258" spans="1:12" s="13" customFormat="1" ht="12" thickBot="1" x14ac:dyDescent="0.25">
      <c r="A258" s="6">
        <v>203</v>
      </c>
      <c r="B258" s="77">
        <v>45547</v>
      </c>
      <c r="C258" s="77">
        <v>45608</v>
      </c>
      <c r="D258" s="98" t="s">
        <v>65</v>
      </c>
      <c r="E258" s="99"/>
      <c r="F258" s="100"/>
      <c r="G258" s="7">
        <v>129</v>
      </c>
      <c r="H258" s="6" t="s">
        <v>10</v>
      </c>
      <c r="I258" s="11">
        <v>290</v>
      </c>
      <c r="J258" s="11">
        <f t="shared" si="12"/>
        <v>58580</v>
      </c>
      <c r="K258" s="7">
        <v>202</v>
      </c>
      <c r="L258" s="12"/>
    </row>
    <row r="259" spans="1:12" s="13" customFormat="1" ht="12" thickBot="1" x14ac:dyDescent="0.25">
      <c r="A259" s="6">
        <v>204</v>
      </c>
      <c r="B259" s="14">
        <v>45606</v>
      </c>
      <c r="C259" s="14">
        <v>45606</v>
      </c>
      <c r="D259" s="8" t="s">
        <v>118</v>
      </c>
      <c r="E259" s="9"/>
      <c r="F259" s="10"/>
      <c r="G259" s="7">
        <v>1988</v>
      </c>
      <c r="H259" s="6" t="s">
        <v>10</v>
      </c>
      <c r="I259" s="11">
        <v>11185.69</v>
      </c>
      <c r="J259" s="11">
        <f t="shared" si="12"/>
        <v>22371.38</v>
      </c>
      <c r="K259" s="7">
        <v>2</v>
      </c>
      <c r="L259" s="12"/>
    </row>
    <row r="260" spans="1:12" s="12" customFormat="1" ht="12" thickBot="1" x14ac:dyDescent="0.25">
      <c r="A260" s="37">
        <v>205</v>
      </c>
      <c r="B260" s="14">
        <v>45606</v>
      </c>
      <c r="C260" s="14">
        <v>45606</v>
      </c>
      <c r="D260" s="98" t="s">
        <v>107</v>
      </c>
      <c r="E260" s="99"/>
      <c r="F260" s="100"/>
      <c r="G260" s="7">
        <v>1791</v>
      </c>
      <c r="H260" s="6" t="s">
        <v>10</v>
      </c>
      <c r="I260" s="11">
        <v>550</v>
      </c>
      <c r="J260" s="11">
        <f t="shared" si="12"/>
        <v>4950</v>
      </c>
      <c r="K260" s="7">
        <v>9</v>
      </c>
    </row>
    <row r="261" spans="1:12" s="12" customFormat="1" ht="12" thickBot="1" x14ac:dyDescent="0.25">
      <c r="A261" s="37">
        <v>206</v>
      </c>
      <c r="B261" s="14">
        <v>45606</v>
      </c>
      <c r="C261" s="14">
        <v>45606</v>
      </c>
      <c r="D261" s="98" t="s">
        <v>149</v>
      </c>
      <c r="E261" s="99"/>
      <c r="F261" s="100"/>
      <c r="G261" s="7">
        <v>1660</v>
      </c>
      <c r="H261" s="6" t="s">
        <v>10</v>
      </c>
      <c r="I261" s="11">
        <v>2000</v>
      </c>
      <c r="J261" s="11">
        <f t="shared" si="12"/>
        <v>14000</v>
      </c>
      <c r="K261" s="7">
        <v>7</v>
      </c>
    </row>
    <row r="262" spans="1:12" s="12" customFormat="1" ht="12" thickBot="1" x14ac:dyDescent="0.25">
      <c r="A262" s="6">
        <v>207</v>
      </c>
      <c r="B262" s="14">
        <v>45606</v>
      </c>
      <c r="C262" s="14">
        <v>45606</v>
      </c>
      <c r="D262" s="8" t="s">
        <v>123</v>
      </c>
      <c r="E262" s="9"/>
      <c r="F262" s="10"/>
      <c r="G262" s="7">
        <v>2074</v>
      </c>
      <c r="H262" s="6" t="s">
        <v>10</v>
      </c>
      <c r="I262" s="11">
        <v>7235.01</v>
      </c>
      <c r="J262" s="60">
        <f t="shared" si="12"/>
        <v>50645.07</v>
      </c>
      <c r="K262" s="61">
        <v>7</v>
      </c>
    </row>
    <row r="263" spans="1:12" s="13" customFormat="1" ht="12" thickBot="1" x14ac:dyDescent="0.25">
      <c r="A263" s="6">
        <v>208</v>
      </c>
      <c r="B263" s="14">
        <v>45606</v>
      </c>
      <c r="C263" s="14">
        <v>45606</v>
      </c>
      <c r="D263" s="8" t="s">
        <v>115</v>
      </c>
      <c r="E263" s="9"/>
      <c r="F263" s="10"/>
      <c r="G263" s="7">
        <v>2210</v>
      </c>
      <c r="H263" s="6" t="s">
        <v>10</v>
      </c>
      <c r="I263" s="11">
        <v>6964.4</v>
      </c>
      <c r="J263" s="60">
        <f t="shared" si="12"/>
        <v>34822</v>
      </c>
      <c r="K263" s="43">
        <v>5</v>
      </c>
      <c r="L263" s="12"/>
    </row>
    <row r="264" spans="1:12" s="13" customFormat="1" ht="12" thickBot="1" x14ac:dyDescent="0.25">
      <c r="A264" s="6">
        <v>209</v>
      </c>
      <c r="B264" s="14">
        <v>45606</v>
      </c>
      <c r="C264" s="14">
        <v>45606</v>
      </c>
      <c r="D264" s="8" t="s">
        <v>116</v>
      </c>
      <c r="E264" s="9"/>
      <c r="F264" s="10"/>
      <c r="G264" s="7">
        <v>920</v>
      </c>
      <c r="H264" s="6" t="s">
        <v>10</v>
      </c>
      <c r="I264" s="11">
        <v>13915.32</v>
      </c>
      <c r="J264" s="60">
        <f t="shared" si="12"/>
        <v>111322.56</v>
      </c>
      <c r="K264" s="61">
        <v>8</v>
      </c>
      <c r="L264" s="12"/>
    </row>
    <row r="265" spans="1:12" s="13" customFormat="1" ht="12" thickBot="1" x14ac:dyDescent="0.25">
      <c r="A265" s="6">
        <v>210</v>
      </c>
      <c r="B265" s="14">
        <v>45606</v>
      </c>
      <c r="C265" s="14">
        <v>45606</v>
      </c>
      <c r="D265" s="8" t="s">
        <v>120</v>
      </c>
      <c r="E265" s="9"/>
      <c r="F265" s="10"/>
      <c r="G265" s="7">
        <v>1422</v>
      </c>
      <c r="H265" s="6" t="s">
        <v>10</v>
      </c>
      <c r="I265" s="11">
        <v>8960.73</v>
      </c>
      <c r="J265" s="60">
        <f t="shared" si="12"/>
        <v>35842.92</v>
      </c>
      <c r="K265" s="43">
        <v>4</v>
      </c>
      <c r="L265" s="12"/>
    </row>
    <row r="266" spans="1:12" s="13" customFormat="1" ht="12" thickBot="1" x14ac:dyDescent="0.25">
      <c r="A266" s="6">
        <v>211</v>
      </c>
      <c r="B266" s="14">
        <v>45606</v>
      </c>
      <c r="C266" s="14">
        <v>45606</v>
      </c>
      <c r="D266" s="8" t="s">
        <v>175</v>
      </c>
      <c r="E266" s="9"/>
      <c r="F266" s="10"/>
      <c r="G266" s="7">
        <v>2396</v>
      </c>
      <c r="H266" s="6" t="s">
        <v>10</v>
      </c>
      <c r="I266" s="11">
        <v>5746.83</v>
      </c>
      <c r="J266" s="60">
        <f t="shared" si="12"/>
        <v>22987.32</v>
      </c>
      <c r="K266" s="43">
        <v>4</v>
      </c>
      <c r="L266" s="12"/>
    </row>
    <row r="267" spans="1:12" s="13" customFormat="1" ht="12" thickBot="1" x14ac:dyDescent="0.25">
      <c r="A267" s="6">
        <v>212</v>
      </c>
      <c r="B267" s="14">
        <v>45606</v>
      </c>
      <c r="C267" s="14">
        <v>45606</v>
      </c>
      <c r="D267" s="8" t="s">
        <v>160</v>
      </c>
      <c r="E267" s="9"/>
      <c r="F267" s="10"/>
      <c r="G267" s="7">
        <v>2278</v>
      </c>
      <c r="H267" s="6" t="s">
        <v>10</v>
      </c>
      <c r="I267" s="11">
        <v>11201.65</v>
      </c>
      <c r="J267" s="60">
        <f t="shared" si="12"/>
        <v>112016.5</v>
      </c>
      <c r="K267" s="43">
        <v>10</v>
      </c>
      <c r="L267" s="12"/>
    </row>
    <row r="268" spans="1:12" s="13" customFormat="1" ht="12" thickBot="1" x14ac:dyDescent="0.25">
      <c r="A268" s="6">
        <v>213</v>
      </c>
      <c r="B268" s="14">
        <v>45606</v>
      </c>
      <c r="C268" s="14">
        <v>45606</v>
      </c>
      <c r="D268" s="8" t="s">
        <v>117</v>
      </c>
      <c r="E268" s="9"/>
      <c r="F268" s="10"/>
      <c r="G268" s="7">
        <v>1102</v>
      </c>
      <c r="H268" s="6" t="s">
        <v>10</v>
      </c>
      <c r="I268" s="11">
        <v>10255.56</v>
      </c>
      <c r="J268" s="60">
        <f t="shared" si="12"/>
        <v>41022.239999999998</v>
      </c>
      <c r="K268" s="43">
        <v>4</v>
      </c>
      <c r="L268" s="12"/>
    </row>
    <row r="269" spans="1:12" s="13" customFormat="1" ht="12" thickBot="1" x14ac:dyDescent="0.25">
      <c r="A269" s="26">
        <v>214</v>
      </c>
      <c r="B269" s="14">
        <v>45606</v>
      </c>
      <c r="C269" s="14">
        <v>45606</v>
      </c>
      <c r="D269" s="27" t="s">
        <v>176</v>
      </c>
      <c r="E269" s="28"/>
      <c r="F269" s="29"/>
      <c r="G269" s="24">
        <v>1452</v>
      </c>
      <c r="H269" s="26" t="s">
        <v>10</v>
      </c>
      <c r="I269" s="30">
        <v>10213.5</v>
      </c>
      <c r="J269" s="30">
        <f t="shared" si="12"/>
        <v>40854</v>
      </c>
      <c r="K269" s="24">
        <v>4</v>
      </c>
      <c r="L269" s="12"/>
    </row>
    <row r="270" spans="1:12" s="13" customFormat="1" ht="12" thickBot="1" x14ac:dyDescent="0.25">
      <c r="A270" s="6">
        <v>215</v>
      </c>
      <c r="B270" s="14">
        <v>45606</v>
      </c>
      <c r="C270" s="14">
        <v>45606</v>
      </c>
      <c r="D270" s="8" t="s">
        <v>119</v>
      </c>
      <c r="E270" s="9"/>
      <c r="F270" s="10"/>
      <c r="G270" s="7">
        <v>1422</v>
      </c>
      <c r="H270" s="6" t="s">
        <v>10</v>
      </c>
      <c r="I270" s="11">
        <v>12083.5</v>
      </c>
      <c r="J270" s="11">
        <f t="shared" si="12"/>
        <v>48334</v>
      </c>
      <c r="K270" s="7">
        <v>4</v>
      </c>
      <c r="L270" s="12"/>
    </row>
    <row r="271" spans="1:12" s="13" customFormat="1" ht="12" thickBot="1" x14ac:dyDescent="0.25">
      <c r="A271" s="6">
        <v>216</v>
      </c>
      <c r="B271" s="77" t="s">
        <v>299</v>
      </c>
      <c r="C271" s="77" t="s">
        <v>300</v>
      </c>
      <c r="D271" s="98" t="s">
        <v>301</v>
      </c>
      <c r="E271" s="99"/>
      <c r="F271" s="100"/>
      <c r="G271" s="7">
        <v>2188</v>
      </c>
      <c r="H271" s="6" t="s">
        <v>10</v>
      </c>
      <c r="I271" s="11">
        <v>8983.0499999999993</v>
      </c>
      <c r="J271" s="11">
        <f t="shared" si="12"/>
        <v>8983.0499999999993</v>
      </c>
      <c r="K271" s="7">
        <v>1</v>
      </c>
      <c r="L271" s="12"/>
    </row>
    <row r="272" spans="1:12" s="13" customFormat="1" ht="12" thickBot="1" x14ac:dyDescent="0.25">
      <c r="A272" s="6">
        <v>217</v>
      </c>
      <c r="B272" s="77" t="s">
        <v>299</v>
      </c>
      <c r="C272" s="77" t="s">
        <v>300</v>
      </c>
      <c r="D272" s="98" t="s">
        <v>234</v>
      </c>
      <c r="E272" s="99"/>
      <c r="F272" s="100"/>
      <c r="G272" s="7">
        <v>2200</v>
      </c>
      <c r="H272" s="6" t="s">
        <v>10</v>
      </c>
      <c r="I272" s="11">
        <v>3771.19</v>
      </c>
      <c r="J272" s="11">
        <f t="shared" si="12"/>
        <v>3771.19</v>
      </c>
      <c r="K272" s="7">
        <v>1</v>
      </c>
      <c r="L272" s="12"/>
    </row>
    <row r="273" spans="1:12" s="13" customFormat="1" ht="12" thickBot="1" x14ac:dyDescent="0.25">
      <c r="A273" s="6">
        <v>218</v>
      </c>
      <c r="B273" s="77" t="s">
        <v>299</v>
      </c>
      <c r="C273" s="77" t="s">
        <v>300</v>
      </c>
      <c r="D273" s="98" t="s">
        <v>67</v>
      </c>
      <c r="E273" s="99"/>
      <c r="F273" s="100"/>
      <c r="G273" s="7">
        <v>52</v>
      </c>
      <c r="H273" s="6" t="s">
        <v>10</v>
      </c>
      <c r="I273" s="11">
        <v>343.22</v>
      </c>
      <c r="J273" s="11">
        <f t="shared" si="12"/>
        <v>4118.6400000000003</v>
      </c>
      <c r="K273" s="7">
        <v>12</v>
      </c>
      <c r="L273" s="12"/>
    </row>
    <row r="274" spans="1:12" s="13" customFormat="1" ht="12" thickBot="1" x14ac:dyDescent="0.25">
      <c r="A274" s="6">
        <v>219</v>
      </c>
      <c r="B274" s="77" t="s">
        <v>299</v>
      </c>
      <c r="C274" s="77" t="s">
        <v>300</v>
      </c>
      <c r="D274" s="8" t="s">
        <v>87</v>
      </c>
      <c r="E274" s="9"/>
      <c r="F274" s="10"/>
      <c r="G274" s="7">
        <v>553</v>
      </c>
      <c r="H274" s="6" t="s">
        <v>10</v>
      </c>
      <c r="I274" s="11">
        <v>1350</v>
      </c>
      <c r="J274" s="11">
        <f t="shared" si="12"/>
        <v>58050</v>
      </c>
      <c r="K274" s="7">
        <v>43</v>
      </c>
      <c r="L274" s="12"/>
    </row>
    <row r="275" spans="1:12" s="13" customFormat="1" ht="12" thickBot="1" x14ac:dyDescent="0.25">
      <c r="A275" s="6">
        <v>220</v>
      </c>
      <c r="B275" s="77" t="s">
        <v>299</v>
      </c>
      <c r="C275" s="77" t="s">
        <v>300</v>
      </c>
      <c r="D275" s="8" t="s">
        <v>367</v>
      </c>
      <c r="E275" s="9"/>
      <c r="F275" s="10"/>
      <c r="G275" s="7">
        <v>2614</v>
      </c>
      <c r="H275" s="6" t="s">
        <v>10</v>
      </c>
      <c r="I275" s="11">
        <v>5889.83</v>
      </c>
      <c r="J275" s="11">
        <f t="shared" si="12"/>
        <v>5889.83</v>
      </c>
      <c r="K275" s="7">
        <v>1</v>
      </c>
      <c r="L275" s="12"/>
    </row>
    <row r="276" spans="1:12" s="13" customFormat="1" ht="12" thickBot="1" x14ac:dyDescent="0.25">
      <c r="A276" s="6">
        <v>221</v>
      </c>
      <c r="B276" s="7" t="s">
        <v>299</v>
      </c>
      <c r="C276" s="7" t="s">
        <v>300</v>
      </c>
      <c r="D276" s="8" t="s">
        <v>264</v>
      </c>
      <c r="E276" s="9"/>
      <c r="F276" s="10"/>
      <c r="G276" s="7">
        <v>1689</v>
      </c>
      <c r="H276" s="6" t="s">
        <v>10</v>
      </c>
      <c r="I276" s="11">
        <v>1228.81</v>
      </c>
      <c r="J276" s="11">
        <f t="shared" si="12"/>
        <v>15974.529999999999</v>
      </c>
      <c r="K276" s="7">
        <v>13</v>
      </c>
      <c r="L276" s="12"/>
    </row>
    <row r="277" spans="1:12" s="13" customFormat="1" ht="12" thickBot="1" x14ac:dyDescent="0.25">
      <c r="A277" s="37">
        <v>222</v>
      </c>
      <c r="B277" s="77" t="s">
        <v>299</v>
      </c>
      <c r="C277" s="77" t="s">
        <v>300</v>
      </c>
      <c r="D277" s="98" t="s">
        <v>69</v>
      </c>
      <c r="E277" s="99"/>
      <c r="F277" s="100"/>
      <c r="G277" s="7">
        <v>175</v>
      </c>
      <c r="H277" s="6" t="s">
        <v>10</v>
      </c>
      <c r="I277" s="11">
        <v>59.32</v>
      </c>
      <c r="J277" s="11">
        <f t="shared" si="12"/>
        <v>5279.4800000000005</v>
      </c>
      <c r="K277" s="7">
        <v>89</v>
      </c>
      <c r="L277" s="12"/>
    </row>
    <row r="278" spans="1:12" s="13" customFormat="1" ht="12" thickBot="1" x14ac:dyDescent="0.25">
      <c r="A278" s="6">
        <v>223</v>
      </c>
      <c r="B278" s="77" t="s">
        <v>299</v>
      </c>
      <c r="C278" s="77" t="s">
        <v>300</v>
      </c>
      <c r="D278" s="98" t="s">
        <v>68</v>
      </c>
      <c r="E278" s="99"/>
      <c r="F278" s="100"/>
      <c r="G278" s="7">
        <v>182</v>
      </c>
      <c r="H278" s="6" t="s">
        <v>10</v>
      </c>
      <c r="I278" s="11">
        <v>144.07</v>
      </c>
      <c r="J278" s="11">
        <f t="shared" si="12"/>
        <v>5042.45</v>
      </c>
      <c r="K278" s="7">
        <v>35</v>
      </c>
      <c r="L278" s="12"/>
    </row>
    <row r="279" spans="1:12" s="12" customFormat="1" ht="12" thickBot="1" x14ac:dyDescent="0.25">
      <c r="A279" s="6">
        <v>224</v>
      </c>
      <c r="B279" s="77" t="s">
        <v>299</v>
      </c>
      <c r="C279" s="77" t="s">
        <v>300</v>
      </c>
      <c r="D279" s="98" t="s">
        <v>111</v>
      </c>
      <c r="E279" s="99"/>
      <c r="F279" s="100"/>
      <c r="G279" s="7">
        <v>195</v>
      </c>
      <c r="H279" s="6" t="s">
        <v>10</v>
      </c>
      <c r="I279" s="11">
        <v>783.9</v>
      </c>
      <c r="J279" s="11">
        <f t="shared" si="12"/>
        <v>15678</v>
      </c>
      <c r="K279" s="7">
        <v>20</v>
      </c>
    </row>
    <row r="280" spans="1:12" s="13" customFormat="1" ht="12" thickBot="1" x14ac:dyDescent="0.25">
      <c r="A280" s="6">
        <v>225</v>
      </c>
      <c r="B280" s="48" t="s">
        <v>299</v>
      </c>
      <c r="C280" s="48" t="s">
        <v>300</v>
      </c>
      <c r="D280" s="8" t="s">
        <v>109</v>
      </c>
      <c r="E280" s="9"/>
      <c r="F280" s="10"/>
      <c r="G280" s="7">
        <v>236</v>
      </c>
      <c r="H280" s="6" t="s">
        <v>10</v>
      </c>
      <c r="I280" s="11">
        <v>3474.58</v>
      </c>
      <c r="J280" s="11">
        <f t="shared" si="12"/>
        <v>27796.639999999999</v>
      </c>
      <c r="K280" s="24">
        <v>8</v>
      </c>
      <c r="L280" s="12"/>
    </row>
    <row r="281" spans="1:12" s="13" customFormat="1" ht="12" thickBot="1" x14ac:dyDescent="0.25">
      <c r="A281" s="6">
        <v>226</v>
      </c>
      <c r="B281" s="48" t="s">
        <v>299</v>
      </c>
      <c r="C281" s="48" t="s">
        <v>300</v>
      </c>
      <c r="D281" s="8" t="s">
        <v>148</v>
      </c>
      <c r="E281" s="9"/>
      <c r="F281" s="10"/>
      <c r="G281" s="7">
        <v>228</v>
      </c>
      <c r="H281" s="6" t="s">
        <v>10</v>
      </c>
      <c r="I281" s="11">
        <v>665.25</v>
      </c>
      <c r="J281" s="11">
        <f t="shared" si="12"/>
        <v>3326.25</v>
      </c>
      <c r="K281" s="48">
        <v>5</v>
      </c>
      <c r="L281" s="12"/>
    </row>
    <row r="282" spans="1:12" s="12" customFormat="1" ht="12" thickBot="1" x14ac:dyDescent="0.25">
      <c r="A282" s="26">
        <v>227</v>
      </c>
      <c r="B282" s="7" t="s">
        <v>299</v>
      </c>
      <c r="C282" s="7" t="s">
        <v>300</v>
      </c>
      <c r="D282" s="103" t="s">
        <v>265</v>
      </c>
      <c r="E282" s="104"/>
      <c r="F282" s="105"/>
      <c r="G282" s="24">
        <v>1815</v>
      </c>
      <c r="H282" s="26" t="s">
        <v>10</v>
      </c>
      <c r="I282" s="30">
        <v>338.98</v>
      </c>
      <c r="J282" s="30">
        <f t="shared" si="12"/>
        <v>2033.88</v>
      </c>
      <c r="K282" s="7">
        <v>6</v>
      </c>
    </row>
    <row r="283" spans="1:12" s="12" customFormat="1" ht="12" thickBot="1" x14ac:dyDescent="0.25">
      <c r="A283" s="26">
        <v>228</v>
      </c>
      <c r="B283" s="24" t="s">
        <v>299</v>
      </c>
      <c r="C283" s="24" t="s">
        <v>300</v>
      </c>
      <c r="D283" s="27" t="s">
        <v>266</v>
      </c>
      <c r="E283" s="28"/>
      <c r="F283" s="29"/>
      <c r="G283" s="24">
        <v>1508</v>
      </c>
      <c r="H283" s="26" t="s">
        <v>10</v>
      </c>
      <c r="I283" s="30">
        <v>3686.44</v>
      </c>
      <c r="J283" s="30">
        <f t="shared" si="12"/>
        <v>44237.279999999999</v>
      </c>
      <c r="K283" s="7">
        <v>12</v>
      </c>
    </row>
    <row r="284" spans="1:12" s="12" customFormat="1" ht="12" thickBot="1" x14ac:dyDescent="0.25">
      <c r="A284" s="26">
        <v>229</v>
      </c>
      <c r="B284" s="48" t="s">
        <v>299</v>
      </c>
      <c r="C284" s="48" t="s">
        <v>300</v>
      </c>
      <c r="D284" s="103" t="s">
        <v>88</v>
      </c>
      <c r="E284" s="104"/>
      <c r="F284" s="105"/>
      <c r="G284" s="24">
        <v>130</v>
      </c>
      <c r="H284" s="26" t="s">
        <v>10</v>
      </c>
      <c r="I284" s="30">
        <v>254.23</v>
      </c>
      <c r="J284" s="30">
        <f t="shared" si="12"/>
        <v>1271.1499999999999</v>
      </c>
      <c r="K284" s="7">
        <v>5</v>
      </c>
    </row>
    <row r="285" spans="1:12" s="12" customFormat="1" ht="12" thickBot="1" x14ac:dyDescent="0.25">
      <c r="A285" s="26">
        <v>230</v>
      </c>
      <c r="B285" s="7" t="s">
        <v>299</v>
      </c>
      <c r="C285" s="7" t="s">
        <v>300</v>
      </c>
      <c r="D285" s="103" t="s">
        <v>368</v>
      </c>
      <c r="E285" s="104"/>
      <c r="F285" s="105"/>
      <c r="G285" s="24">
        <v>1800</v>
      </c>
      <c r="H285" s="26" t="s">
        <v>10</v>
      </c>
      <c r="I285" s="30">
        <v>2300</v>
      </c>
      <c r="J285" s="30">
        <f t="shared" si="12"/>
        <v>2300</v>
      </c>
      <c r="K285" s="7">
        <v>1</v>
      </c>
    </row>
    <row r="286" spans="1:12" s="12" customFormat="1" ht="12" thickBot="1" x14ac:dyDescent="0.25">
      <c r="A286" s="26">
        <v>231</v>
      </c>
      <c r="B286" s="7" t="s">
        <v>299</v>
      </c>
      <c r="C286" s="7" t="s">
        <v>300</v>
      </c>
      <c r="D286" s="103" t="s">
        <v>245</v>
      </c>
      <c r="E286" s="104"/>
      <c r="F286" s="105"/>
      <c r="G286" s="24">
        <v>1575</v>
      </c>
      <c r="H286" s="26" t="s">
        <v>10</v>
      </c>
      <c r="I286" s="30">
        <v>1991.53</v>
      </c>
      <c r="J286" s="30">
        <f t="shared" si="12"/>
        <v>5974.59</v>
      </c>
      <c r="K286" s="7">
        <v>3</v>
      </c>
    </row>
    <row r="287" spans="1:12" s="12" customFormat="1" ht="12" thickBot="1" x14ac:dyDescent="0.25">
      <c r="A287" s="26">
        <v>232</v>
      </c>
      <c r="B287" s="24" t="s">
        <v>299</v>
      </c>
      <c r="C287" s="24" t="s">
        <v>300</v>
      </c>
      <c r="D287" s="103" t="s">
        <v>243</v>
      </c>
      <c r="E287" s="104"/>
      <c r="F287" s="105"/>
      <c r="G287" s="24">
        <v>632</v>
      </c>
      <c r="H287" s="26" t="s">
        <v>10</v>
      </c>
      <c r="I287" s="30">
        <v>2711.86</v>
      </c>
      <c r="J287" s="30">
        <f t="shared" si="12"/>
        <v>2711.86</v>
      </c>
      <c r="K287" s="7">
        <v>1</v>
      </c>
    </row>
    <row r="288" spans="1:12" s="12" customFormat="1" ht="12" thickBot="1" x14ac:dyDescent="0.25">
      <c r="A288" s="26">
        <v>233</v>
      </c>
      <c r="B288" s="24" t="s">
        <v>299</v>
      </c>
      <c r="C288" s="24" t="s">
        <v>300</v>
      </c>
      <c r="D288" s="103" t="s">
        <v>344</v>
      </c>
      <c r="E288" s="104"/>
      <c r="F288" s="105"/>
      <c r="G288" s="24">
        <v>1315</v>
      </c>
      <c r="H288" s="26" t="s">
        <v>10</v>
      </c>
      <c r="I288" s="30">
        <v>2095</v>
      </c>
      <c r="J288" s="30">
        <f t="shared" si="12"/>
        <v>2095</v>
      </c>
      <c r="K288" s="7">
        <v>1</v>
      </c>
    </row>
    <row r="289" spans="1:12" s="12" customFormat="1" ht="12" thickBot="1" x14ac:dyDescent="0.25">
      <c r="A289" s="26">
        <v>234</v>
      </c>
      <c r="B289" s="48" t="s">
        <v>299</v>
      </c>
      <c r="C289" s="48" t="s">
        <v>300</v>
      </c>
      <c r="D289" s="103" t="s">
        <v>244</v>
      </c>
      <c r="E289" s="104"/>
      <c r="F289" s="105"/>
      <c r="G289" s="24">
        <v>1801</v>
      </c>
      <c r="H289" s="26" t="s">
        <v>10</v>
      </c>
      <c r="I289" s="30">
        <v>1419.49</v>
      </c>
      <c r="J289" s="30">
        <f t="shared" si="12"/>
        <v>2838.98</v>
      </c>
      <c r="K289" s="7">
        <v>2</v>
      </c>
    </row>
    <row r="290" spans="1:12" s="12" customFormat="1" ht="12" thickBot="1" x14ac:dyDescent="0.25">
      <c r="A290" s="26">
        <v>235</v>
      </c>
      <c r="B290" s="7" t="s">
        <v>299</v>
      </c>
      <c r="C290" s="7" t="s">
        <v>300</v>
      </c>
      <c r="D290" s="98" t="s">
        <v>242</v>
      </c>
      <c r="E290" s="99"/>
      <c r="F290" s="100"/>
      <c r="G290" s="7">
        <v>2072</v>
      </c>
      <c r="H290" s="6" t="s">
        <v>10</v>
      </c>
      <c r="I290" s="30">
        <v>288.14</v>
      </c>
      <c r="J290" s="30">
        <f t="shared" si="12"/>
        <v>576.28</v>
      </c>
      <c r="K290" s="7">
        <v>2</v>
      </c>
    </row>
    <row r="291" spans="1:12" s="12" customFormat="1" ht="12" thickBot="1" x14ac:dyDescent="0.25">
      <c r="A291" s="26">
        <v>236</v>
      </c>
      <c r="B291" s="24" t="s">
        <v>310</v>
      </c>
      <c r="C291" s="24" t="s">
        <v>310</v>
      </c>
      <c r="D291" s="103" t="s">
        <v>246</v>
      </c>
      <c r="E291" s="104"/>
      <c r="F291" s="105"/>
      <c r="G291" s="24">
        <v>400</v>
      </c>
      <c r="H291" s="26" t="s">
        <v>10</v>
      </c>
      <c r="I291" s="30">
        <v>879.98</v>
      </c>
      <c r="J291" s="30">
        <f t="shared" si="12"/>
        <v>24639.440000000002</v>
      </c>
      <c r="K291" s="7">
        <v>28</v>
      </c>
    </row>
    <row r="292" spans="1:12" s="13" customFormat="1" ht="12" thickBot="1" x14ac:dyDescent="0.25">
      <c r="A292" s="6">
        <v>237</v>
      </c>
      <c r="B292" s="7" t="s">
        <v>378</v>
      </c>
      <c r="C292" s="7" t="s">
        <v>379</v>
      </c>
      <c r="D292" s="8" t="s">
        <v>263</v>
      </c>
      <c r="E292" s="9"/>
      <c r="F292" s="10"/>
      <c r="G292" s="7">
        <v>234</v>
      </c>
      <c r="H292" s="6" t="s">
        <v>10</v>
      </c>
      <c r="I292" s="11">
        <v>445</v>
      </c>
      <c r="J292" s="11">
        <f t="shared" ref="J292:J293" si="13">K292*I292</f>
        <v>2225</v>
      </c>
      <c r="K292" s="7">
        <v>5</v>
      </c>
      <c r="L292" s="12"/>
    </row>
    <row r="293" spans="1:12" s="13" customFormat="1" ht="12" thickBot="1" x14ac:dyDescent="0.25">
      <c r="A293" s="6">
        <v>238</v>
      </c>
      <c r="B293" s="14">
        <v>44628</v>
      </c>
      <c r="C293" s="14">
        <v>44628</v>
      </c>
      <c r="D293" s="98" t="s">
        <v>89</v>
      </c>
      <c r="E293" s="99"/>
      <c r="F293" s="100"/>
      <c r="G293" s="7">
        <v>2054</v>
      </c>
      <c r="H293" s="6" t="s">
        <v>10</v>
      </c>
      <c r="I293" s="11">
        <v>1441</v>
      </c>
      <c r="J293" s="11">
        <f t="shared" si="13"/>
        <v>1441</v>
      </c>
      <c r="K293" s="7">
        <v>1</v>
      </c>
      <c r="L293" s="12"/>
    </row>
    <row r="294" spans="1:12" s="15" customFormat="1" ht="12" thickBot="1" x14ac:dyDescent="0.25">
      <c r="C294" s="101"/>
      <c r="D294" s="101"/>
      <c r="E294" s="101"/>
      <c r="F294" s="101"/>
      <c r="G294" s="52"/>
      <c r="H294" s="16" t="s">
        <v>270</v>
      </c>
      <c r="I294" s="17">
        <f>SUM(I253:I293)</f>
        <v>146997.06</v>
      </c>
      <c r="J294" s="17">
        <f>SUM(J253:J293)</f>
        <v>1136802.51</v>
      </c>
      <c r="K294" s="59">
        <f>SUM(K253:K293)</f>
        <v>1351</v>
      </c>
      <c r="L294" s="3"/>
    </row>
    <row r="295" spans="1:12" s="15" customFormat="1" ht="12" thickBot="1" x14ac:dyDescent="0.25">
      <c r="A295" s="16"/>
      <c r="B295" s="16"/>
      <c r="C295" s="16"/>
      <c r="D295" s="16"/>
      <c r="E295" s="16"/>
      <c r="F295" s="16"/>
      <c r="G295" s="52"/>
      <c r="H295" s="52"/>
      <c r="I295" s="35"/>
      <c r="J295" s="35"/>
      <c r="K295" s="53"/>
      <c r="L295" s="3"/>
    </row>
    <row r="296" spans="1:12" ht="12.75" customHeight="1" x14ac:dyDescent="0.2">
      <c r="A296" s="85" t="s">
        <v>0</v>
      </c>
      <c r="B296" s="87" t="s">
        <v>1</v>
      </c>
      <c r="C296" s="87" t="s">
        <v>2</v>
      </c>
      <c r="D296" s="89" t="s">
        <v>3</v>
      </c>
      <c r="E296" s="90"/>
      <c r="F296" s="91"/>
      <c r="G296" s="87" t="s">
        <v>4</v>
      </c>
      <c r="H296" s="87" t="s">
        <v>5</v>
      </c>
      <c r="I296" s="94" t="s">
        <v>6</v>
      </c>
      <c r="J296" s="94" t="s">
        <v>8</v>
      </c>
      <c r="K296" s="87" t="s">
        <v>7</v>
      </c>
    </row>
    <row r="297" spans="1:12" x14ac:dyDescent="0.2">
      <c r="A297" s="86"/>
      <c r="B297" s="88"/>
      <c r="C297" s="88"/>
      <c r="D297" s="92"/>
      <c r="E297" s="83"/>
      <c r="F297" s="93"/>
      <c r="G297" s="88"/>
      <c r="H297" s="88"/>
      <c r="I297" s="95"/>
      <c r="J297" s="95"/>
      <c r="K297" s="88"/>
    </row>
    <row r="298" spans="1:12" ht="12" thickBot="1" x14ac:dyDescent="0.25">
      <c r="A298" s="86"/>
      <c r="B298" s="88"/>
      <c r="C298" s="88"/>
      <c r="D298" s="92"/>
      <c r="E298" s="83"/>
      <c r="F298" s="93"/>
      <c r="G298" s="88"/>
      <c r="H298" s="88"/>
      <c r="I298" s="95"/>
      <c r="J298" s="95"/>
      <c r="K298" s="88"/>
    </row>
    <row r="299" spans="1:12" ht="12" thickBot="1" x14ac:dyDescent="0.25">
      <c r="A299" s="62"/>
      <c r="B299" s="63"/>
      <c r="C299" s="96" t="s">
        <v>70</v>
      </c>
      <c r="D299" s="96"/>
      <c r="E299" s="96"/>
      <c r="F299" s="96"/>
      <c r="G299" s="96"/>
      <c r="H299" s="96"/>
      <c r="I299" s="96"/>
      <c r="J299" s="96"/>
      <c r="K299" s="97"/>
    </row>
    <row r="300" spans="1:12" s="13" customFormat="1" ht="12" thickBot="1" x14ac:dyDescent="0.25">
      <c r="A300" s="64">
        <v>239</v>
      </c>
      <c r="B300" s="65" t="s">
        <v>349</v>
      </c>
      <c r="C300" s="65" t="s">
        <v>350</v>
      </c>
      <c r="D300" s="98" t="s">
        <v>326</v>
      </c>
      <c r="E300" s="99"/>
      <c r="F300" s="99"/>
      <c r="G300" s="7">
        <v>786</v>
      </c>
      <c r="H300" s="78" t="s">
        <v>10</v>
      </c>
      <c r="I300" s="49">
        <v>3501</v>
      </c>
      <c r="J300" s="11">
        <f t="shared" ref="J300:J325" si="14">K300*I300</f>
        <v>66519</v>
      </c>
      <c r="K300" s="7">
        <v>19</v>
      </c>
    </row>
    <row r="301" spans="1:12" s="13" customFormat="1" ht="12" thickBot="1" x14ac:dyDescent="0.25">
      <c r="A301" s="64">
        <v>240</v>
      </c>
      <c r="B301" s="65" t="s">
        <v>349</v>
      </c>
      <c r="C301" s="65" t="s">
        <v>350</v>
      </c>
      <c r="D301" s="98" t="s">
        <v>327</v>
      </c>
      <c r="E301" s="99"/>
      <c r="F301" s="99"/>
      <c r="G301" s="7">
        <v>2597</v>
      </c>
      <c r="H301" s="78" t="s">
        <v>10</v>
      </c>
      <c r="I301" s="49">
        <v>651</v>
      </c>
      <c r="J301" s="11">
        <f t="shared" si="14"/>
        <v>13020</v>
      </c>
      <c r="K301" s="7">
        <v>20</v>
      </c>
    </row>
    <row r="302" spans="1:12" s="13" customFormat="1" ht="12" thickBot="1" x14ac:dyDescent="0.25">
      <c r="A302" s="64">
        <v>241</v>
      </c>
      <c r="B302" s="65" t="s">
        <v>349</v>
      </c>
      <c r="C302" s="65" t="s">
        <v>350</v>
      </c>
      <c r="D302" s="98" t="s">
        <v>328</v>
      </c>
      <c r="E302" s="99"/>
      <c r="F302" s="99"/>
      <c r="G302" s="7">
        <v>2430</v>
      </c>
      <c r="H302" s="78" t="s">
        <v>10</v>
      </c>
      <c r="I302" s="49">
        <v>2198</v>
      </c>
      <c r="J302" s="11">
        <f t="shared" si="14"/>
        <v>43960</v>
      </c>
      <c r="K302" s="7">
        <v>20</v>
      </c>
    </row>
    <row r="303" spans="1:12" s="13" customFormat="1" ht="12" thickBot="1" x14ac:dyDescent="0.25">
      <c r="A303" s="64">
        <v>242</v>
      </c>
      <c r="B303" s="65" t="s">
        <v>349</v>
      </c>
      <c r="C303" s="65" t="s">
        <v>350</v>
      </c>
      <c r="D303" s="98" t="s">
        <v>329</v>
      </c>
      <c r="E303" s="99"/>
      <c r="F303" s="99"/>
      <c r="G303" s="7">
        <v>2583</v>
      </c>
      <c r="H303" s="78" t="s">
        <v>10</v>
      </c>
      <c r="I303" s="49">
        <v>363</v>
      </c>
      <c r="J303" s="11">
        <f t="shared" si="14"/>
        <v>145200</v>
      </c>
      <c r="K303" s="7">
        <v>400</v>
      </c>
    </row>
    <row r="304" spans="1:12" s="13" customFormat="1" ht="12" thickBot="1" x14ac:dyDescent="0.25">
      <c r="A304" s="64">
        <v>243</v>
      </c>
      <c r="B304" s="65" t="s">
        <v>349</v>
      </c>
      <c r="C304" s="65" t="s">
        <v>350</v>
      </c>
      <c r="D304" s="98" t="s">
        <v>330</v>
      </c>
      <c r="E304" s="99"/>
      <c r="F304" s="99"/>
      <c r="G304" s="7">
        <v>2582</v>
      </c>
      <c r="H304" s="78" t="s">
        <v>10</v>
      </c>
      <c r="I304" s="49">
        <v>236</v>
      </c>
      <c r="J304" s="11">
        <f t="shared" si="14"/>
        <v>4720</v>
      </c>
      <c r="K304" s="7">
        <v>20</v>
      </c>
    </row>
    <row r="305" spans="1:11" s="13" customFormat="1" ht="12" thickBot="1" x14ac:dyDescent="0.25">
      <c r="A305" s="64">
        <v>244</v>
      </c>
      <c r="B305" s="65" t="s">
        <v>349</v>
      </c>
      <c r="C305" s="65" t="s">
        <v>350</v>
      </c>
      <c r="D305" s="98" t="s">
        <v>331</v>
      </c>
      <c r="E305" s="99"/>
      <c r="F305" s="99"/>
      <c r="G305" s="7">
        <v>2581</v>
      </c>
      <c r="H305" s="78" t="s">
        <v>10</v>
      </c>
      <c r="I305" s="49">
        <v>363</v>
      </c>
      <c r="J305" s="11">
        <f t="shared" si="14"/>
        <v>25410</v>
      </c>
      <c r="K305" s="7">
        <v>70</v>
      </c>
    </row>
    <row r="306" spans="1:11" s="13" customFormat="1" ht="12" thickBot="1" x14ac:dyDescent="0.25">
      <c r="A306" s="64">
        <v>245</v>
      </c>
      <c r="B306" s="65" t="s">
        <v>349</v>
      </c>
      <c r="C306" s="65" t="s">
        <v>350</v>
      </c>
      <c r="D306" s="98" t="s">
        <v>332</v>
      </c>
      <c r="E306" s="99"/>
      <c r="F306" s="99"/>
      <c r="G306" s="7">
        <v>2580</v>
      </c>
      <c r="H306" s="78" t="s">
        <v>10</v>
      </c>
      <c r="I306" s="49">
        <v>236</v>
      </c>
      <c r="J306" s="11">
        <f t="shared" si="14"/>
        <v>16520</v>
      </c>
      <c r="K306" s="7">
        <v>70</v>
      </c>
    </row>
    <row r="307" spans="1:11" s="13" customFormat="1" ht="12" thickBot="1" x14ac:dyDescent="0.25">
      <c r="A307" s="64">
        <v>246</v>
      </c>
      <c r="B307" s="65" t="s">
        <v>349</v>
      </c>
      <c r="C307" s="65" t="s">
        <v>350</v>
      </c>
      <c r="D307" s="98" t="s">
        <v>333</v>
      </c>
      <c r="E307" s="99"/>
      <c r="F307" s="99"/>
      <c r="G307" s="7">
        <v>2429</v>
      </c>
      <c r="H307" s="78" t="s">
        <v>10</v>
      </c>
      <c r="I307" s="49">
        <v>227.12</v>
      </c>
      <c r="J307" s="11">
        <f t="shared" si="14"/>
        <v>283900</v>
      </c>
      <c r="K307" s="23">
        <v>1250</v>
      </c>
    </row>
    <row r="308" spans="1:11" s="13" customFormat="1" ht="12" thickBot="1" x14ac:dyDescent="0.25">
      <c r="A308" s="64">
        <v>247</v>
      </c>
      <c r="B308" s="65" t="s">
        <v>349</v>
      </c>
      <c r="C308" s="65" t="s">
        <v>350</v>
      </c>
      <c r="D308" s="98" t="s">
        <v>334</v>
      </c>
      <c r="E308" s="99"/>
      <c r="F308" s="99"/>
      <c r="G308" s="7">
        <v>2579</v>
      </c>
      <c r="H308" s="79" t="s">
        <v>10</v>
      </c>
      <c r="I308" s="49">
        <v>489</v>
      </c>
      <c r="J308" s="11">
        <f t="shared" si="14"/>
        <v>24450</v>
      </c>
      <c r="K308" s="7">
        <v>50</v>
      </c>
    </row>
    <row r="309" spans="1:11" s="13" customFormat="1" ht="12" thickBot="1" x14ac:dyDescent="0.25">
      <c r="A309" s="64">
        <v>248</v>
      </c>
      <c r="B309" s="65" t="s">
        <v>349</v>
      </c>
      <c r="C309" s="65" t="s">
        <v>350</v>
      </c>
      <c r="D309" s="98" t="s">
        <v>335</v>
      </c>
      <c r="E309" s="99"/>
      <c r="F309" s="99"/>
      <c r="G309" s="7">
        <v>2578</v>
      </c>
      <c r="H309" s="79" t="s">
        <v>10</v>
      </c>
      <c r="I309" s="49">
        <v>651</v>
      </c>
      <c r="J309" s="11">
        <f t="shared" si="14"/>
        <v>65100</v>
      </c>
      <c r="K309" s="48">
        <v>100</v>
      </c>
    </row>
    <row r="310" spans="1:11" s="13" customFormat="1" ht="12" thickBot="1" x14ac:dyDescent="0.25">
      <c r="A310" s="64">
        <v>249</v>
      </c>
      <c r="B310" s="65" t="s">
        <v>349</v>
      </c>
      <c r="C310" s="65" t="s">
        <v>350</v>
      </c>
      <c r="D310" s="98" t="s">
        <v>336</v>
      </c>
      <c r="E310" s="99"/>
      <c r="F310" s="99"/>
      <c r="G310" s="7">
        <v>2577</v>
      </c>
      <c r="H310" s="79" t="s">
        <v>10</v>
      </c>
      <c r="I310" s="49">
        <v>489</v>
      </c>
      <c r="J310" s="11">
        <f t="shared" si="14"/>
        <v>48900</v>
      </c>
      <c r="K310" s="48">
        <v>100</v>
      </c>
    </row>
    <row r="311" spans="1:11" s="13" customFormat="1" ht="12" thickBot="1" x14ac:dyDescent="0.25">
      <c r="A311" s="64">
        <v>250</v>
      </c>
      <c r="B311" s="65" t="s">
        <v>349</v>
      </c>
      <c r="C311" s="65" t="s">
        <v>350</v>
      </c>
      <c r="D311" s="98" t="s">
        <v>337</v>
      </c>
      <c r="E311" s="99"/>
      <c r="F311" s="99"/>
      <c r="G311" s="7">
        <v>2387</v>
      </c>
      <c r="H311" s="79" t="s">
        <v>10</v>
      </c>
      <c r="I311" s="49">
        <v>489</v>
      </c>
      <c r="J311" s="11">
        <f t="shared" si="14"/>
        <v>24450</v>
      </c>
      <c r="K311" s="48">
        <v>50</v>
      </c>
    </row>
    <row r="312" spans="1:11" s="13" customFormat="1" ht="12" thickBot="1" x14ac:dyDescent="0.25">
      <c r="A312" s="64">
        <v>251</v>
      </c>
      <c r="B312" s="65" t="s">
        <v>349</v>
      </c>
      <c r="C312" s="65" t="s">
        <v>350</v>
      </c>
      <c r="D312" s="98" t="s">
        <v>338</v>
      </c>
      <c r="E312" s="99"/>
      <c r="F312" s="99"/>
      <c r="G312" s="7">
        <v>566</v>
      </c>
      <c r="H312" s="79" t="s">
        <v>10</v>
      </c>
      <c r="I312" s="49">
        <v>860</v>
      </c>
      <c r="J312" s="11">
        <f t="shared" si="14"/>
        <v>5160</v>
      </c>
      <c r="K312" s="48">
        <v>6</v>
      </c>
    </row>
    <row r="313" spans="1:11" s="13" customFormat="1" ht="12" thickBot="1" x14ac:dyDescent="0.25">
      <c r="A313" s="64">
        <v>252</v>
      </c>
      <c r="B313" s="65" t="s">
        <v>349</v>
      </c>
      <c r="C313" s="65" t="s">
        <v>350</v>
      </c>
      <c r="D313" s="98" t="s">
        <v>339</v>
      </c>
      <c r="E313" s="99"/>
      <c r="F313" s="99"/>
      <c r="G313" s="7">
        <v>2576</v>
      </c>
      <c r="H313" s="79" t="s">
        <v>10</v>
      </c>
      <c r="I313" s="49">
        <v>750</v>
      </c>
      <c r="J313" s="11">
        <f t="shared" si="14"/>
        <v>2250</v>
      </c>
      <c r="K313" s="48">
        <v>3</v>
      </c>
    </row>
    <row r="314" spans="1:11" s="13" customFormat="1" ht="12" thickBot="1" x14ac:dyDescent="0.25">
      <c r="A314" s="64">
        <v>253</v>
      </c>
      <c r="B314" s="65" t="s">
        <v>349</v>
      </c>
      <c r="C314" s="65" t="s">
        <v>350</v>
      </c>
      <c r="D314" s="98" t="s">
        <v>340</v>
      </c>
      <c r="E314" s="99"/>
      <c r="F314" s="99"/>
      <c r="G314" s="7">
        <v>861</v>
      </c>
      <c r="H314" s="79" t="s">
        <v>10</v>
      </c>
      <c r="I314" s="49">
        <v>845</v>
      </c>
      <c r="J314" s="11">
        <f t="shared" si="14"/>
        <v>25350</v>
      </c>
      <c r="K314" s="48">
        <v>30</v>
      </c>
    </row>
    <row r="315" spans="1:11" s="13" customFormat="1" ht="12" thickBot="1" x14ac:dyDescent="0.25">
      <c r="A315" s="64">
        <v>254</v>
      </c>
      <c r="B315" s="65" t="s">
        <v>349</v>
      </c>
      <c r="C315" s="65" t="s">
        <v>350</v>
      </c>
      <c r="D315" s="98" t="s">
        <v>341</v>
      </c>
      <c r="E315" s="99"/>
      <c r="F315" s="99"/>
      <c r="G315" s="7">
        <v>2575</v>
      </c>
      <c r="H315" s="79" t="s">
        <v>10</v>
      </c>
      <c r="I315" s="49">
        <v>3655</v>
      </c>
      <c r="J315" s="11">
        <f t="shared" si="14"/>
        <v>43860</v>
      </c>
      <c r="K315" s="48">
        <v>12</v>
      </c>
    </row>
    <row r="316" spans="1:11" s="13" customFormat="1" ht="12" thickBot="1" x14ac:dyDescent="0.25">
      <c r="A316" s="64">
        <v>255</v>
      </c>
      <c r="B316" s="65" t="s">
        <v>349</v>
      </c>
      <c r="C316" s="65" t="s">
        <v>350</v>
      </c>
      <c r="D316" s="98" t="s">
        <v>342</v>
      </c>
      <c r="E316" s="99"/>
      <c r="F316" s="99"/>
      <c r="G316" s="7">
        <v>2574</v>
      </c>
      <c r="H316" s="80" t="s">
        <v>10</v>
      </c>
      <c r="I316" s="49">
        <v>29.5</v>
      </c>
      <c r="J316" s="11">
        <f t="shared" si="14"/>
        <v>1475</v>
      </c>
      <c r="K316" s="48">
        <v>50</v>
      </c>
    </row>
    <row r="317" spans="1:11" s="13" customFormat="1" ht="12" thickBot="1" x14ac:dyDescent="0.25">
      <c r="A317" s="64">
        <v>256</v>
      </c>
      <c r="B317" s="65" t="s">
        <v>349</v>
      </c>
      <c r="C317" s="65" t="s">
        <v>350</v>
      </c>
      <c r="D317" s="106" t="s">
        <v>343</v>
      </c>
      <c r="E317" s="107"/>
      <c r="F317" s="107"/>
      <c r="G317" s="7">
        <v>2161</v>
      </c>
      <c r="H317" s="80" t="s">
        <v>10</v>
      </c>
      <c r="I317" s="49">
        <v>797</v>
      </c>
      <c r="J317" s="11">
        <f t="shared" si="14"/>
        <v>79700</v>
      </c>
      <c r="K317" s="48">
        <v>100</v>
      </c>
    </row>
    <row r="318" spans="1:11" s="13" customFormat="1" ht="12" thickBot="1" x14ac:dyDescent="0.25">
      <c r="A318" s="64">
        <v>257</v>
      </c>
      <c r="B318" s="65" t="s">
        <v>349</v>
      </c>
      <c r="C318" s="65" t="s">
        <v>350</v>
      </c>
      <c r="D318" s="8" t="s">
        <v>324</v>
      </c>
      <c r="E318" s="9"/>
      <c r="F318" s="10"/>
      <c r="G318" s="56">
        <v>1287</v>
      </c>
      <c r="H318" s="6" t="s">
        <v>10</v>
      </c>
      <c r="I318" s="49">
        <v>85942</v>
      </c>
      <c r="J318" s="11">
        <f t="shared" si="14"/>
        <v>601594</v>
      </c>
      <c r="K318" s="7">
        <v>7</v>
      </c>
    </row>
    <row r="319" spans="1:11" s="13" customFormat="1" ht="12" thickBot="1" x14ac:dyDescent="0.25">
      <c r="A319" s="64">
        <v>258</v>
      </c>
      <c r="B319" s="65" t="s">
        <v>349</v>
      </c>
      <c r="C319" s="65" t="s">
        <v>350</v>
      </c>
      <c r="D319" s="8" t="s">
        <v>325</v>
      </c>
      <c r="E319" s="9"/>
      <c r="F319" s="10"/>
      <c r="G319" s="56">
        <v>2598</v>
      </c>
      <c r="H319" s="6" t="s">
        <v>10</v>
      </c>
      <c r="I319" s="49">
        <v>15277.5</v>
      </c>
      <c r="J319" s="11">
        <f t="shared" si="14"/>
        <v>45832.5</v>
      </c>
      <c r="K319" s="7">
        <v>3</v>
      </c>
    </row>
    <row r="320" spans="1:11" s="12" customFormat="1" ht="12" thickBot="1" x14ac:dyDescent="0.25">
      <c r="A320" s="64">
        <v>259</v>
      </c>
      <c r="B320" s="65" t="s">
        <v>349</v>
      </c>
      <c r="C320" s="65" t="s">
        <v>350</v>
      </c>
      <c r="D320" s="8" t="s">
        <v>267</v>
      </c>
      <c r="E320" s="9"/>
      <c r="F320" s="10"/>
      <c r="G320" s="56">
        <v>2161</v>
      </c>
      <c r="H320" s="6" t="s">
        <v>10</v>
      </c>
      <c r="I320" s="49">
        <v>3500</v>
      </c>
      <c r="J320" s="11">
        <f t="shared" ref="J320:J322" si="15">K320*I320</f>
        <v>35000</v>
      </c>
      <c r="K320" s="7">
        <v>10</v>
      </c>
    </row>
    <row r="321" spans="1:12" s="12" customFormat="1" ht="12" thickBot="1" x14ac:dyDescent="0.25">
      <c r="A321" s="64">
        <v>260</v>
      </c>
      <c r="B321" s="65" t="s">
        <v>349</v>
      </c>
      <c r="C321" s="65" t="s">
        <v>350</v>
      </c>
      <c r="D321" s="8" t="s">
        <v>268</v>
      </c>
      <c r="E321" s="9"/>
      <c r="F321" s="10"/>
      <c r="G321" s="56">
        <v>2162</v>
      </c>
      <c r="H321" s="6" t="s">
        <v>10</v>
      </c>
      <c r="I321" s="49">
        <v>3900</v>
      </c>
      <c r="J321" s="11">
        <f t="shared" si="15"/>
        <v>27300</v>
      </c>
      <c r="K321" s="7">
        <v>7</v>
      </c>
    </row>
    <row r="322" spans="1:12" s="12" customFormat="1" ht="12" thickBot="1" x14ac:dyDescent="0.25">
      <c r="A322" s="64">
        <v>261</v>
      </c>
      <c r="B322" s="65" t="s">
        <v>349</v>
      </c>
      <c r="C322" s="65" t="s">
        <v>350</v>
      </c>
      <c r="D322" s="8" t="s">
        <v>269</v>
      </c>
      <c r="E322" s="9"/>
      <c r="F322" s="10"/>
      <c r="G322" s="56">
        <v>2601</v>
      </c>
      <c r="H322" s="6" t="s">
        <v>10</v>
      </c>
      <c r="I322" s="49">
        <v>3000</v>
      </c>
      <c r="J322" s="11">
        <f t="shared" si="15"/>
        <v>9000</v>
      </c>
      <c r="K322" s="7">
        <v>3</v>
      </c>
    </row>
    <row r="323" spans="1:12" s="13" customFormat="1" ht="12" thickBot="1" x14ac:dyDescent="0.25">
      <c r="A323" s="64">
        <v>262</v>
      </c>
      <c r="B323" s="66">
        <v>45749</v>
      </c>
      <c r="C323" s="66">
        <v>45749</v>
      </c>
      <c r="D323" s="8" t="s">
        <v>275</v>
      </c>
      <c r="E323" s="9"/>
      <c r="F323" s="10"/>
      <c r="G323" s="56">
        <v>2594</v>
      </c>
      <c r="H323" s="6" t="s">
        <v>10</v>
      </c>
      <c r="I323" s="49">
        <v>31500</v>
      </c>
      <c r="J323" s="11">
        <f t="shared" si="14"/>
        <v>220500</v>
      </c>
      <c r="K323" s="7">
        <v>7</v>
      </c>
    </row>
    <row r="324" spans="1:12" s="12" customFormat="1" ht="12" thickBot="1" x14ac:dyDescent="0.25">
      <c r="A324" s="6">
        <v>263</v>
      </c>
      <c r="B324" s="7" t="s">
        <v>315</v>
      </c>
      <c r="C324" s="7" t="s">
        <v>315</v>
      </c>
      <c r="D324" s="8" t="s">
        <v>114</v>
      </c>
      <c r="E324" s="9"/>
      <c r="F324" s="10"/>
      <c r="G324" s="7">
        <v>2160</v>
      </c>
      <c r="H324" s="6" t="s">
        <v>10</v>
      </c>
      <c r="I324" s="11">
        <v>3900</v>
      </c>
      <c r="J324" s="11">
        <f t="shared" si="14"/>
        <v>117000</v>
      </c>
      <c r="K324" s="7">
        <v>30</v>
      </c>
    </row>
    <row r="325" spans="1:12" s="12" customFormat="1" ht="12" thickBot="1" x14ac:dyDescent="0.25">
      <c r="A325" s="6">
        <v>264</v>
      </c>
      <c r="B325" s="7" t="s">
        <v>314</v>
      </c>
      <c r="C325" s="7" t="s">
        <v>314</v>
      </c>
      <c r="D325" s="98" t="s">
        <v>71</v>
      </c>
      <c r="E325" s="99"/>
      <c r="F325" s="100"/>
      <c r="G325" s="7">
        <v>271</v>
      </c>
      <c r="H325" s="6" t="s">
        <v>10</v>
      </c>
      <c r="I325" s="11">
        <v>744</v>
      </c>
      <c r="J325" s="11">
        <f t="shared" si="14"/>
        <v>1488</v>
      </c>
      <c r="K325" s="7">
        <v>2</v>
      </c>
    </row>
    <row r="326" spans="1:12" s="3" customFormat="1" ht="12" thickBot="1" x14ac:dyDescent="0.25">
      <c r="A326" s="16"/>
      <c r="B326" s="16"/>
      <c r="C326" s="16"/>
      <c r="D326" s="52"/>
      <c r="E326" s="52"/>
      <c r="F326" s="52"/>
      <c r="G326" s="53"/>
      <c r="H326" s="16" t="s">
        <v>270</v>
      </c>
      <c r="I326" s="17">
        <f>SUM(I300:I325)</f>
        <v>164593.12</v>
      </c>
      <c r="J326" s="17">
        <f>SUM(J300:J325)</f>
        <v>1977658.5</v>
      </c>
      <c r="K326" s="59">
        <f>SUM(K300:K325)</f>
        <v>2439</v>
      </c>
    </row>
    <row r="327" spans="1:12" s="3" customFormat="1" ht="12" thickBot="1" x14ac:dyDescent="0.25">
      <c r="A327" s="16"/>
      <c r="B327" s="16"/>
      <c r="C327" s="16"/>
      <c r="D327" s="52"/>
      <c r="E327" s="52"/>
      <c r="F327" s="52"/>
      <c r="G327" s="53"/>
      <c r="H327" s="52"/>
      <c r="I327" s="35"/>
      <c r="J327" s="35"/>
      <c r="K327" s="67"/>
    </row>
    <row r="328" spans="1:12" x14ac:dyDescent="0.2">
      <c r="A328" s="85" t="s">
        <v>0</v>
      </c>
      <c r="B328" s="87" t="s">
        <v>1</v>
      </c>
      <c r="C328" s="87" t="s">
        <v>2</v>
      </c>
      <c r="D328" s="89" t="s">
        <v>3</v>
      </c>
      <c r="E328" s="90"/>
      <c r="F328" s="91"/>
      <c r="G328" s="87" t="s">
        <v>4</v>
      </c>
      <c r="H328" s="87" t="s">
        <v>5</v>
      </c>
      <c r="I328" s="94" t="s">
        <v>6</v>
      </c>
      <c r="J328" s="94" t="s">
        <v>8</v>
      </c>
      <c r="K328" s="87" t="s">
        <v>7</v>
      </c>
    </row>
    <row r="329" spans="1:12" x14ac:dyDescent="0.2">
      <c r="A329" s="86"/>
      <c r="B329" s="88"/>
      <c r="C329" s="88"/>
      <c r="D329" s="92"/>
      <c r="E329" s="83"/>
      <c r="F329" s="93"/>
      <c r="G329" s="88"/>
      <c r="H329" s="88"/>
      <c r="I329" s="95"/>
      <c r="J329" s="95"/>
      <c r="K329" s="88"/>
    </row>
    <row r="330" spans="1:12" ht="12" thickBot="1" x14ac:dyDescent="0.25">
      <c r="A330" s="86"/>
      <c r="B330" s="88"/>
      <c r="C330" s="88"/>
      <c r="D330" s="92"/>
      <c r="E330" s="83"/>
      <c r="F330" s="93"/>
      <c r="G330" s="88"/>
      <c r="H330" s="88"/>
      <c r="I330" s="95"/>
      <c r="J330" s="95"/>
      <c r="K330" s="88"/>
    </row>
    <row r="331" spans="1:12" ht="12" thickBot="1" x14ac:dyDescent="0.25">
      <c r="A331" s="4"/>
      <c r="B331" s="5"/>
      <c r="C331" s="108" t="s">
        <v>247</v>
      </c>
      <c r="D331" s="96"/>
      <c r="E331" s="96"/>
      <c r="F331" s="96"/>
      <c r="G331" s="96"/>
      <c r="H331" s="96"/>
      <c r="I331" s="96"/>
      <c r="J331" s="96"/>
      <c r="K331" s="97"/>
    </row>
    <row r="332" spans="1:12" s="13" customFormat="1" ht="12" thickBot="1" x14ac:dyDescent="0.25">
      <c r="A332" s="6">
        <v>265</v>
      </c>
      <c r="B332" s="14">
        <v>45839</v>
      </c>
      <c r="C332" s="14">
        <v>45931</v>
      </c>
      <c r="D332" s="8" t="s">
        <v>277</v>
      </c>
      <c r="E332" s="9"/>
      <c r="F332" s="10"/>
      <c r="G332" s="7">
        <v>1420</v>
      </c>
      <c r="H332" s="6" t="s">
        <v>10</v>
      </c>
      <c r="I332" s="11">
        <v>419.5</v>
      </c>
      <c r="J332" s="11">
        <f t="shared" ref="J332:J371" si="16">K332*I332</f>
        <v>6292.5</v>
      </c>
      <c r="K332" s="7">
        <v>15</v>
      </c>
      <c r="L332" s="12"/>
    </row>
    <row r="333" spans="1:12" s="13" customFormat="1" ht="12" thickBot="1" x14ac:dyDescent="0.25">
      <c r="A333" s="6">
        <v>266</v>
      </c>
      <c r="B333" s="14">
        <v>45839</v>
      </c>
      <c r="C333" s="14">
        <v>45931</v>
      </c>
      <c r="D333" s="8" t="s">
        <v>278</v>
      </c>
      <c r="E333" s="9"/>
      <c r="F333" s="10"/>
      <c r="G333" s="7">
        <v>1418</v>
      </c>
      <c r="H333" s="6" t="s">
        <v>10</v>
      </c>
      <c r="I333" s="11">
        <v>419.5</v>
      </c>
      <c r="J333" s="11">
        <f t="shared" si="16"/>
        <v>5034</v>
      </c>
      <c r="K333" s="7">
        <v>12</v>
      </c>
      <c r="L333" s="12"/>
    </row>
    <row r="334" spans="1:12" s="13" customFormat="1" ht="12" thickBot="1" x14ac:dyDescent="0.25">
      <c r="A334" s="6">
        <v>267</v>
      </c>
      <c r="B334" s="14">
        <v>45839</v>
      </c>
      <c r="C334" s="14">
        <v>45931</v>
      </c>
      <c r="D334" s="8" t="s">
        <v>279</v>
      </c>
      <c r="E334" s="9"/>
      <c r="F334" s="10"/>
      <c r="G334" s="7">
        <v>1419</v>
      </c>
      <c r="H334" s="6" t="s">
        <v>10</v>
      </c>
      <c r="I334" s="11">
        <v>419.5</v>
      </c>
      <c r="J334" s="11">
        <f t="shared" si="16"/>
        <v>6292.5</v>
      </c>
      <c r="K334" s="7">
        <v>15</v>
      </c>
      <c r="L334" s="12"/>
    </row>
    <row r="335" spans="1:12" s="13" customFormat="1" ht="12" thickBot="1" x14ac:dyDescent="0.25">
      <c r="A335" s="44">
        <v>268</v>
      </c>
      <c r="B335" s="14">
        <v>45839</v>
      </c>
      <c r="C335" s="14">
        <v>45931</v>
      </c>
      <c r="D335" s="8" t="s">
        <v>280</v>
      </c>
      <c r="E335" s="9"/>
      <c r="F335" s="10"/>
      <c r="G335" s="48">
        <v>1421</v>
      </c>
      <c r="H335" s="44" t="s">
        <v>10</v>
      </c>
      <c r="I335" s="11">
        <v>419.5</v>
      </c>
      <c r="J335" s="11">
        <f t="shared" si="16"/>
        <v>6292.5</v>
      </c>
      <c r="K335" s="7">
        <v>15</v>
      </c>
      <c r="L335" s="12"/>
    </row>
    <row r="336" spans="1:12" s="12" customFormat="1" ht="12" thickBot="1" x14ac:dyDescent="0.25">
      <c r="A336" s="6">
        <v>269</v>
      </c>
      <c r="B336" s="14">
        <v>45839</v>
      </c>
      <c r="C336" s="14">
        <v>45931</v>
      </c>
      <c r="D336" s="98" t="s">
        <v>261</v>
      </c>
      <c r="E336" s="99"/>
      <c r="F336" s="100"/>
      <c r="G336" s="7">
        <v>300</v>
      </c>
      <c r="H336" s="6" t="s">
        <v>10</v>
      </c>
      <c r="I336" s="11">
        <v>31.99</v>
      </c>
      <c r="J336" s="11">
        <f t="shared" si="16"/>
        <v>4510.59</v>
      </c>
      <c r="K336" s="7">
        <v>141</v>
      </c>
    </row>
    <row r="337" spans="1:12" s="13" customFormat="1" ht="12" thickBot="1" x14ac:dyDescent="0.25">
      <c r="A337" s="6">
        <v>270</v>
      </c>
      <c r="B337" s="7" t="s">
        <v>180</v>
      </c>
      <c r="C337" s="7" t="s">
        <v>180</v>
      </c>
      <c r="D337" s="98" t="s">
        <v>285</v>
      </c>
      <c r="E337" s="99"/>
      <c r="F337" s="100"/>
      <c r="G337" s="7">
        <v>73</v>
      </c>
      <c r="H337" s="6" t="s">
        <v>10</v>
      </c>
      <c r="I337" s="11">
        <v>3355.93</v>
      </c>
      <c r="J337" s="11">
        <f t="shared" si="16"/>
        <v>120813.48</v>
      </c>
      <c r="K337" s="7">
        <v>36</v>
      </c>
      <c r="L337" s="12"/>
    </row>
    <row r="338" spans="1:12" s="13" customFormat="1" ht="12" thickBot="1" x14ac:dyDescent="0.25">
      <c r="A338" s="6">
        <v>271</v>
      </c>
      <c r="B338" s="7" t="s">
        <v>180</v>
      </c>
      <c r="C338" s="7" t="s">
        <v>180</v>
      </c>
      <c r="D338" s="98" t="s">
        <v>286</v>
      </c>
      <c r="E338" s="99"/>
      <c r="F338" s="100"/>
      <c r="G338" s="7">
        <v>303</v>
      </c>
      <c r="H338" s="6" t="s">
        <v>10</v>
      </c>
      <c r="I338" s="11">
        <v>3355.93</v>
      </c>
      <c r="J338" s="11">
        <f t="shared" si="16"/>
        <v>241626.96</v>
      </c>
      <c r="K338" s="7">
        <v>72</v>
      </c>
      <c r="L338" s="12"/>
    </row>
    <row r="339" spans="1:12" s="13" customFormat="1" ht="12" thickBot="1" x14ac:dyDescent="0.25">
      <c r="A339" s="6">
        <v>272</v>
      </c>
      <c r="B339" s="7" t="s">
        <v>180</v>
      </c>
      <c r="C339" s="7" t="s">
        <v>180</v>
      </c>
      <c r="D339" s="98" t="s">
        <v>287</v>
      </c>
      <c r="E339" s="99"/>
      <c r="F339" s="100"/>
      <c r="G339" s="7">
        <v>117</v>
      </c>
      <c r="H339" s="6" t="s">
        <v>10</v>
      </c>
      <c r="I339" s="11">
        <v>3355.93</v>
      </c>
      <c r="J339" s="11">
        <f t="shared" si="16"/>
        <v>238271.03</v>
      </c>
      <c r="K339" s="7">
        <v>71</v>
      </c>
      <c r="L339" s="12"/>
    </row>
    <row r="340" spans="1:12" s="13" customFormat="1" ht="12" thickBot="1" x14ac:dyDescent="0.25">
      <c r="A340" s="6">
        <v>273</v>
      </c>
      <c r="B340" s="7" t="s">
        <v>180</v>
      </c>
      <c r="C340" s="7" t="s">
        <v>180</v>
      </c>
      <c r="D340" s="98" t="s">
        <v>288</v>
      </c>
      <c r="E340" s="99"/>
      <c r="F340" s="100"/>
      <c r="G340" s="7">
        <v>696</v>
      </c>
      <c r="H340" s="6" t="s">
        <v>10</v>
      </c>
      <c r="I340" s="11">
        <v>3355.93</v>
      </c>
      <c r="J340" s="11">
        <f t="shared" si="16"/>
        <v>104033.83</v>
      </c>
      <c r="K340" s="7">
        <v>31</v>
      </c>
      <c r="L340" s="12"/>
    </row>
    <row r="341" spans="1:12" s="12" customFormat="1" ht="12" thickBot="1" x14ac:dyDescent="0.25">
      <c r="A341" s="6">
        <v>274</v>
      </c>
      <c r="B341" s="7" t="s">
        <v>180</v>
      </c>
      <c r="C341" s="7" t="s">
        <v>180</v>
      </c>
      <c r="D341" s="98" t="s">
        <v>83</v>
      </c>
      <c r="E341" s="99"/>
      <c r="F341" s="100"/>
      <c r="G341" s="7">
        <v>1325</v>
      </c>
      <c r="H341" s="6" t="s">
        <v>10</v>
      </c>
      <c r="I341" s="11">
        <v>1624.56</v>
      </c>
      <c r="J341" s="11">
        <f t="shared" si="16"/>
        <v>73105.2</v>
      </c>
      <c r="K341" s="7">
        <v>45</v>
      </c>
    </row>
    <row r="342" spans="1:12" s="12" customFormat="1" ht="12" thickBot="1" x14ac:dyDescent="0.25">
      <c r="A342" s="6">
        <v>275</v>
      </c>
      <c r="B342" s="7" t="s">
        <v>180</v>
      </c>
      <c r="C342" s="7" t="s">
        <v>180</v>
      </c>
      <c r="D342" s="8" t="s">
        <v>189</v>
      </c>
      <c r="E342" s="9"/>
      <c r="F342" s="10"/>
      <c r="G342" s="7">
        <v>368</v>
      </c>
      <c r="H342" s="6" t="s">
        <v>10</v>
      </c>
      <c r="I342" s="11">
        <v>2696.61</v>
      </c>
      <c r="J342" s="11">
        <f t="shared" si="16"/>
        <v>137527.11000000002</v>
      </c>
      <c r="K342" s="7">
        <v>51</v>
      </c>
    </row>
    <row r="343" spans="1:12" s="13" customFormat="1" ht="12" thickBot="1" x14ac:dyDescent="0.25">
      <c r="A343" s="6">
        <v>276</v>
      </c>
      <c r="B343" s="7" t="s">
        <v>180</v>
      </c>
      <c r="C343" s="7" t="s">
        <v>180</v>
      </c>
      <c r="D343" s="98" t="s">
        <v>190</v>
      </c>
      <c r="E343" s="99"/>
      <c r="F343" s="100"/>
      <c r="G343" s="7">
        <v>288</v>
      </c>
      <c r="H343" s="6" t="s">
        <v>10</v>
      </c>
      <c r="I343" s="11">
        <v>5147.46</v>
      </c>
      <c r="J343" s="11">
        <f t="shared" si="16"/>
        <v>138981.42000000001</v>
      </c>
      <c r="K343" s="7">
        <v>27</v>
      </c>
      <c r="L343" s="12"/>
    </row>
    <row r="344" spans="1:12" s="12" customFormat="1" ht="12" thickBot="1" x14ac:dyDescent="0.25">
      <c r="A344" s="6">
        <v>277</v>
      </c>
      <c r="B344" s="7" t="s">
        <v>227</v>
      </c>
      <c r="C344" s="7" t="s">
        <v>227</v>
      </c>
      <c r="D344" s="8" t="s">
        <v>140</v>
      </c>
      <c r="E344" s="9"/>
      <c r="F344" s="10"/>
      <c r="G344" s="7">
        <v>365</v>
      </c>
      <c r="H344" s="6" t="s">
        <v>10</v>
      </c>
      <c r="I344" s="11">
        <v>4000</v>
      </c>
      <c r="J344" s="11">
        <f t="shared" si="16"/>
        <v>172000</v>
      </c>
      <c r="K344" s="7">
        <v>43</v>
      </c>
    </row>
    <row r="345" spans="1:12" s="12" customFormat="1" ht="12" thickBot="1" x14ac:dyDescent="0.25">
      <c r="A345" s="6">
        <v>278</v>
      </c>
      <c r="B345" s="7" t="s">
        <v>227</v>
      </c>
      <c r="C345" s="7" t="s">
        <v>227</v>
      </c>
      <c r="D345" s="8" t="s">
        <v>159</v>
      </c>
      <c r="E345" s="9"/>
      <c r="F345" s="10"/>
      <c r="G345" s="7">
        <v>364</v>
      </c>
      <c r="H345" s="6" t="s">
        <v>10</v>
      </c>
      <c r="I345" s="11">
        <v>5000</v>
      </c>
      <c r="J345" s="11">
        <f t="shared" si="16"/>
        <v>140000</v>
      </c>
      <c r="K345" s="7">
        <v>28</v>
      </c>
    </row>
    <row r="346" spans="1:12" s="12" customFormat="1" ht="12" thickBot="1" x14ac:dyDescent="0.25">
      <c r="A346" s="6">
        <v>279</v>
      </c>
      <c r="B346" s="7" t="s">
        <v>227</v>
      </c>
      <c r="C346" s="7" t="s">
        <v>227</v>
      </c>
      <c r="D346" s="8" t="s">
        <v>141</v>
      </c>
      <c r="E346" s="9"/>
      <c r="F346" s="10">
        <v>424</v>
      </c>
      <c r="G346" s="7">
        <v>363</v>
      </c>
      <c r="H346" s="6" t="s">
        <v>10</v>
      </c>
      <c r="I346" s="11">
        <v>4000</v>
      </c>
      <c r="J346" s="11">
        <f t="shared" si="16"/>
        <v>104000</v>
      </c>
      <c r="K346" s="7">
        <v>26</v>
      </c>
    </row>
    <row r="347" spans="1:12" s="13" customFormat="1" ht="12" thickBot="1" x14ac:dyDescent="0.25">
      <c r="A347" s="6">
        <v>280</v>
      </c>
      <c r="B347" s="7" t="s">
        <v>227</v>
      </c>
      <c r="C347" s="7" t="s">
        <v>227</v>
      </c>
      <c r="D347" s="8" t="s">
        <v>281</v>
      </c>
      <c r="E347" s="9"/>
      <c r="F347" s="10"/>
      <c r="G347" s="7">
        <v>2051</v>
      </c>
      <c r="H347" s="6" t="s">
        <v>10</v>
      </c>
      <c r="I347" s="11">
        <v>4159</v>
      </c>
      <c r="J347" s="11">
        <f t="shared" si="16"/>
        <v>20795</v>
      </c>
      <c r="K347" s="7">
        <v>5</v>
      </c>
      <c r="L347" s="12"/>
    </row>
    <row r="348" spans="1:12" s="13" customFormat="1" ht="12" thickBot="1" x14ac:dyDescent="0.25">
      <c r="A348" s="6">
        <v>281</v>
      </c>
      <c r="B348" s="7" t="s">
        <v>227</v>
      </c>
      <c r="C348" s="7" t="s">
        <v>227</v>
      </c>
      <c r="D348" s="8" t="s">
        <v>282</v>
      </c>
      <c r="E348" s="9"/>
      <c r="F348" s="10"/>
      <c r="G348" s="7">
        <v>2075</v>
      </c>
      <c r="H348" s="6" t="s">
        <v>10</v>
      </c>
      <c r="I348" s="11">
        <v>4159</v>
      </c>
      <c r="J348" s="11">
        <f t="shared" si="16"/>
        <v>20795</v>
      </c>
      <c r="K348" s="7">
        <v>5</v>
      </c>
      <c r="L348" s="12"/>
    </row>
    <row r="349" spans="1:12" s="13" customFormat="1" ht="12" thickBot="1" x14ac:dyDescent="0.25">
      <c r="A349" s="6">
        <v>282</v>
      </c>
      <c r="B349" s="7" t="s">
        <v>227</v>
      </c>
      <c r="C349" s="7" t="s">
        <v>227</v>
      </c>
      <c r="D349" s="8" t="s">
        <v>283</v>
      </c>
      <c r="E349" s="9"/>
      <c r="F349" s="10"/>
      <c r="G349" s="7">
        <v>2052</v>
      </c>
      <c r="H349" s="6" t="s">
        <v>10</v>
      </c>
      <c r="I349" s="11">
        <v>4159</v>
      </c>
      <c r="J349" s="11">
        <f t="shared" si="16"/>
        <v>4159</v>
      </c>
      <c r="K349" s="7">
        <v>1</v>
      </c>
      <c r="L349" s="12"/>
    </row>
    <row r="350" spans="1:12" s="13" customFormat="1" ht="12" thickBot="1" x14ac:dyDescent="0.25">
      <c r="A350" s="6">
        <v>283</v>
      </c>
      <c r="B350" s="14">
        <v>45608</v>
      </c>
      <c r="C350" s="14">
        <v>45608</v>
      </c>
      <c r="D350" s="8" t="s">
        <v>284</v>
      </c>
      <c r="E350" s="9"/>
      <c r="F350" s="10"/>
      <c r="G350" s="7">
        <v>2049</v>
      </c>
      <c r="H350" s="6" t="s">
        <v>10</v>
      </c>
      <c r="I350" s="11">
        <v>3200</v>
      </c>
      <c r="J350" s="11">
        <f t="shared" si="16"/>
        <v>96000</v>
      </c>
      <c r="K350" s="7">
        <v>30</v>
      </c>
      <c r="L350" s="12"/>
    </row>
    <row r="351" spans="1:12" s="13" customFormat="1" ht="12" thickBot="1" x14ac:dyDescent="0.25">
      <c r="A351" s="6">
        <v>284</v>
      </c>
      <c r="B351" s="14">
        <v>45608</v>
      </c>
      <c r="C351" s="14">
        <v>45608</v>
      </c>
      <c r="D351" s="98" t="s">
        <v>293</v>
      </c>
      <c r="E351" s="99"/>
      <c r="F351" s="100"/>
      <c r="G351" s="7">
        <v>277</v>
      </c>
      <c r="H351" s="6" t="s">
        <v>10</v>
      </c>
      <c r="I351" s="11">
        <v>5600</v>
      </c>
      <c r="J351" s="11">
        <f t="shared" si="16"/>
        <v>67200</v>
      </c>
      <c r="K351" s="7">
        <v>12</v>
      </c>
      <c r="L351" s="12"/>
    </row>
    <row r="352" spans="1:12" s="13" customFormat="1" ht="12" thickBot="1" x14ac:dyDescent="0.25">
      <c r="A352" s="6">
        <v>285</v>
      </c>
      <c r="B352" s="14">
        <v>45334</v>
      </c>
      <c r="C352" s="14">
        <v>45334</v>
      </c>
      <c r="D352" s="98" t="s">
        <v>78</v>
      </c>
      <c r="E352" s="99"/>
      <c r="F352" s="100"/>
      <c r="G352" s="7">
        <v>289</v>
      </c>
      <c r="H352" s="6" t="s">
        <v>10</v>
      </c>
      <c r="I352" s="11">
        <v>5113.45</v>
      </c>
      <c r="J352" s="11">
        <f t="shared" si="16"/>
        <v>51134.5</v>
      </c>
      <c r="K352" s="7">
        <v>10</v>
      </c>
      <c r="L352" s="12"/>
    </row>
    <row r="353" spans="1:12" s="13" customFormat="1" ht="12" thickBot="1" x14ac:dyDescent="0.25">
      <c r="A353" s="6">
        <v>286</v>
      </c>
      <c r="B353" s="7" t="s">
        <v>273</v>
      </c>
      <c r="C353" s="7" t="s">
        <v>273</v>
      </c>
      <c r="D353" s="98" t="s">
        <v>289</v>
      </c>
      <c r="E353" s="99"/>
      <c r="F353" s="100"/>
      <c r="G353" s="7">
        <v>414</v>
      </c>
      <c r="H353" s="6" t="s">
        <v>10</v>
      </c>
      <c r="I353" s="11">
        <v>5900</v>
      </c>
      <c r="J353" s="11">
        <f t="shared" si="16"/>
        <v>271400</v>
      </c>
      <c r="K353" s="7">
        <v>46</v>
      </c>
      <c r="L353" s="12"/>
    </row>
    <row r="354" spans="1:12" s="13" customFormat="1" ht="12" thickBot="1" x14ac:dyDescent="0.25">
      <c r="A354" s="6">
        <v>287</v>
      </c>
      <c r="B354" s="7" t="s">
        <v>273</v>
      </c>
      <c r="C354" s="7" t="s">
        <v>273</v>
      </c>
      <c r="D354" s="98" t="s">
        <v>291</v>
      </c>
      <c r="E354" s="99"/>
      <c r="F354" s="100"/>
      <c r="G354" s="7">
        <v>291</v>
      </c>
      <c r="H354" s="6" t="s">
        <v>10</v>
      </c>
      <c r="I354" s="11">
        <v>4900</v>
      </c>
      <c r="J354" s="11">
        <f t="shared" si="16"/>
        <v>44100</v>
      </c>
      <c r="K354" s="7">
        <v>9</v>
      </c>
      <c r="L354" s="12"/>
    </row>
    <row r="355" spans="1:12" s="13" customFormat="1" ht="12" thickBot="1" x14ac:dyDescent="0.25">
      <c r="A355" s="6">
        <v>288</v>
      </c>
      <c r="B355" s="7" t="s">
        <v>273</v>
      </c>
      <c r="C355" s="7" t="s">
        <v>273</v>
      </c>
      <c r="D355" s="98" t="s">
        <v>290</v>
      </c>
      <c r="E355" s="99"/>
      <c r="F355" s="100"/>
      <c r="G355" s="7">
        <v>290</v>
      </c>
      <c r="H355" s="6" t="s">
        <v>10</v>
      </c>
      <c r="I355" s="11">
        <v>4900</v>
      </c>
      <c r="J355" s="11">
        <f t="shared" si="16"/>
        <v>147000</v>
      </c>
      <c r="K355" s="7">
        <v>30</v>
      </c>
      <c r="L355" s="12"/>
    </row>
    <row r="356" spans="1:12" s="13" customFormat="1" ht="12" thickBot="1" x14ac:dyDescent="0.25">
      <c r="A356" s="6">
        <v>289</v>
      </c>
      <c r="B356" s="7" t="s">
        <v>273</v>
      </c>
      <c r="C356" s="7" t="s">
        <v>273</v>
      </c>
      <c r="D356" s="98" t="s">
        <v>292</v>
      </c>
      <c r="E356" s="99"/>
      <c r="F356" s="100"/>
      <c r="G356" s="7">
        <v>278</v>
      </c>
      <c r="H356" s="6" t="s">
        <v>10</v>
      </c>
      <c r="I356" s="11">
        <v>4180</v>
      </c>
      <c r="J356" s="11">
        <f t="shared" si="16"/>
        <v>192280</v>
      </c>
      <c r="K356" s="7">
        <v>46</v>
      </c>
      <c r="L356" s="12"/>
    </row>
    <row r="357" spans="1:12" s="12" customFormat="1" ht="12" thickBot="1" x14ac:dyDescent="0.25">
      <c r="A357" s="6">
        <v>290</v>
      </c>
      <c r="B357" s="7" t="s">
        <v>307</v>
      </c>
      <c r="C357" s="14">
        <v>45114</v>
      </c>
      <c r="D357" s="98" t="s">
        <v>80</v>
      </c>
      <c r="E357" s="99"/>
      <c r="F357" s="100"/>
      <c r="G357" s="7">
        <v>297</v>
      </c>
      <c r="H357" s="6" t="s">
        <v>10</v>
      </c>
      <c r="I357" s="11">
        <v>310</v>
      </c>
      <c r="J357" s="11">
        <f t="shared" si="16"/>
        <v>34720</v>
      </c>
      <c r="K357" s="7">
        <v>112</v>
      </c>
    </row>
    <row r="358" spans="1:12" s="12" customFormat="1" ht="12" thickBot="1" x14ac:dyDescent="0.25">
      <c r="A358" s="6">
        <v>291</v>
      </c>
      <c r="B358" s="7" t="s">
        <v>380</v>
      </c>
      <c r="C358" s="7" t="s">
        <v>380</v>
      </c>
      <c r="D358" s="98" t="s">
        <v>73</v>
      </c>
      <c r="E358" s="99"/>
      <c r="F358" s="100"/>
      <c r="G358" s="7">
        <v>282</v>
      </c>
      <c r="H358" s="6" t="s">
        <v>10</v>
      </c>
      <c r="I358" s="11">
        <v>3408</v>
      </c>
      <c r="J358" s="11">
        <f t="shared" si="16"/>
        <v>98832</v>
      </c>
      <c r="K358" s="7">
        <v>29</v>
      </c>
    </row>
    <row r="359" spans="1:12" s="12" customFormat="1" ht="12" thickBot="1" x14ac:dyDescent="0.25">
      <c r="A359" s="6">
        <v>292</v>
      </c>
      <c r="B359" s="7" t="s">
        <v>381</v>
      </c>
      <c r="C359" s="7" t="s">
        <v>381</v>
      </c>
      <c r="D359" s="98" t="s">
        <v>81</v>
      </c>
      <c r="E359" s="99"/>
      <c r="F359" s="100"/>
      <c r="G359" s="7">
        <v>298</v>
      </c>
      <c r="H359" s="6" t="s">
        <v>10</v>
      </c>
      <c r="I359" s="11">
        <v>128</v>
      </c>
      <c r="J359" s="11">
        <f t="shared" si="16"/>
        <v>512</v>
      </c>
      <c r="K359" s="7">
        <v>4</v>
      </c>
    </row>
    <row r="360" spans="1:12" s="12" customFormat="1" ht="12" thickBot="1" x14ac:dyDescent="0.25">
      <c r="A360" s="6">
        <v>293</v>
      </c>
      <c r="B360" s="7" t="s">
        <v>382</v>
      </c>
      <c r="C360" s="7" t="s">
        <v>382</v>
      </c>
      <c r="D360" s="98" t="s">
        <v>162</v>
      </c>
      <c r="E360" s="99"/>
      <c r="F360" s="100"/>
      <c r="G360" s="7">
        <v>292</v>
      </c>
      <c r="H360" s="6" t="s">
        <v>10</v>
      </c>
      <c r="I360" s="11">
        <v>4200</v>
      </c>
      <c r="J360" s="11">
        <f t="shared" si="16"/>
        <v>25200</v>
      </c>
      <c r="K360" s="7">
        <v>6</v>
      </c>
    </row>
    <row r="361" spans="1:12" s="12" customFormat="1" ht="12" thickBot="1" x14ac:dyDescent="0.25">
      <c r="A361" s="6">
        <v>294</v>
      </c>
      <c r="B361" s="7" t="s">
        <v>382</v>
      </c>
      <c r="C361" s="7" t="s">
        <v>382</v>
      </c>
      <c r="D361" s="98" t="s">
        <v>146</v>
      </c>
      <c r="E361" s="99"/>
      <c r="F361" s="100"/>
      <c r="G361" s="7">
        <v>293</v>
      </c>
      <c r="H361" s="6" t="s">
        <v>10</v>
      </c>
      <c r="I361" s="11">
        <v>4200</v>
      </c>
      <c r="J361" s="11">
        <f t="shared" si="16"/>
        <v>113400</v>
      </c>
      <c r="K361" s="7">
        <v>27</v>
      </c>
    </row>
    <row r="362" spans="1:12" s="12" customFormat="1" ht="12" thickBot="1" x14ac:dyDescent="0.25">
      <c r="A362" s="6">
        <v>295</v>
      </c>
      <c r="B362" s="7" t="s">
        <v>382</v>
      </c>
      <c r="C362" s="7" t="s">
        <v>382</v>
      </c>
      <c r="D362" s="98" t="s">
        <v>147</v>
      </c>
      <c r="E362" s="99"/>
      <c r="F362" s="100"/>
      <c r="G362" s="7">
        <v>294</v>
      </c>
      <c r="H362" s="6" t="s">
        <v>10</v>
      </c>
      <c r="I362" s="11">
        <v>4200</v>
      </c>
      <c r="J362" s="11">
        <f t="shared" si="16"/>
        <v>117600</v>
      </c>
      <c r="K362" s="7">
        <v>28</v>
      </c>
    </row>
    <row r="363" spans="1:12" s="12" customFormat="1" ht="12" thickBot="1" x14ac:dyDescent="0.25">
      <c r="A363" s="6">
        <v>296</v>
      </c>
      <c r="B363" s="7" t="s">
        <v>382</v>
      </c>
      <c r="C363" s="7" t="s">
        <v>382</v>
      </c>
      <c r="D363" s="98" t="s">
        <v>79</v>
      </c>
      <c r="E363" s="99"/>
      <c r="F363" s="100"/>
      <c r="G363" s="7">
        <v>295</v>
      </c>
      <c r="H363" s="6" t="s">
        <v>10</v>
      </c>
      <c r="I363" s="11">
        <v>4200</v>
      </c>
      <c r="J363" s="11">
        <f t="shared" si="16"/>
        <v>42000</v>
      </c>
      <c r="K363" s="7">
        <v>10</v>
      </c>
    </row>
    <row r="364" spans="1:12" s="12" customFormat="1" ht="12" thickBot="1" x14ac:dyDescent="0.25">
      <c r="A364" s="6">
        <v>297</v>
      </c>
      <c r="B364" s="7" t="s">
        <v>383</v>
      </c>
      <c r="C364" s="7" t="s">
        <v>383</v>
      </c>
      <c r="D364" s="98" t="s">
        <v>82</v>
      </c>
      <c r="E364" s="99"/>
      <c r="F364" s="100"/>
      <c r="G364" s="7">
        <v>299</v>
      </c>
      <c r="H364" s="6" t="s">
        <v>10</v>
      </c>
      <c r="I364" s="11">
        <v>165</v>
      </c>
      <c r="J364" s="11">
        <f t="shared" si="16"/>
        <v>7590</v>
      </c>
      <c r="K364" s="7">
        <v>46</v>
      </c>
    </row>
    <row r="365" spans="1:12" s="13" customFormat="1" ht="12" thickBot="1" x14ac:dyDescent="0.25">
      <c r="A365" s="68">
        <v>298</v>
      </c>
      <c r="B365" s="69" t="s">
        <v>384</v>
      </c>
      <c r="C365" s="69" t="s">
        <v>384</v>
      </c>
      <c r="D365" s="103" t="s">
        <v>72</v>
      </c>
      <c r="E365" s="104"/>
      <c r="F365" s="105"/>
      <c r="G365" s="24">
        <v>280</v>
      </c>
      <c r="H365" s="26" t="s">
        <v>10</v>
      </c>
      <c r="I365" s="30">
        <v>4676</v>
      </c>
      <c r="J365" s="30">
        <f t="shared" si="16"/>
        <v>191716</v>
      </c>
      <c r="K365" s="24">
        <v>41</v>
      </c>
      <c r="L365" s="12"/>
    </row>
    <row r="366" spans="1:12" s="13" customFormat="1" ht="12" thickBot="1" x14ac:dyDescent="0.25">
      <c r="A366" s="6">
        <v>299</v>
      </c>
      <c r="B366" s="7" t="s">
        <v>385</v>
      </c>
      <c r="C366" s="7" t="s">
        <v>385</v>
      </c>
      <c r="D366" s="98" t="s">
        <v>74</v>
      </c>
      <c r="E366" s="99"/>
      <c r="F366" s="100"/>
      <c r="G366" s="7">
        <v>284</v>
      </c>
      <c r="H366" s="6" t="s">
        <v>10</v>
      </c>
      <c r="I366" s="11">
        <v>900</v>
      </c>
      <c r="J366" s="11">
        <f t="shared" si="16"/>
        <v>47700</v>
      </c>
      <c r="K366" s="7">
        <v>53</v>
      </c>
      <c r="L366" s="12"/>
    </row>
    <row r="367" spans="1:12" s="13" customFormat="1" ht="12" thickBot="1" x14ac:dyDescent="0.25">
      <c r="A367" s="6">
        <v>300</v>
      </c>
      <c r="B367" s="7" t="s">
        <v>385</v>
      </c>
      <c r="C367" s="7" t="s">
        <v>385</v>
      </c>
      <c r="D367" s="98" t="s">
        <v>75</v>
      </c>
      <c r="E367" s="99"/>
      <c r="F367" s="100"/>
      <c r="G367" s="7">
        <v>285</v>
      </c>
      <c r="H367" s="6" t="s">
        <v>10</v>
      </c>
      <c r="I367" s="11">
        <v>1000</v>
      </c>
      <c r="J367" s="11">
        <f t="shared" si="16"/>
        <v>9000</v>
      </c>
      <c r="K367" s="7">
        <v>9</v>
      </c>
      <c r="L367" s="12"/>
    </row>
    <row r="368" spans="1:12" s="13" customFormat="1" ht="12" thickBot="1" x14ac:dyDescent="0.25">
      <c r="A368" s="26">
        <v>301</v>
      </c>
      <c r="B368" s="24" t="s">
        <v>386</v>
      </c>
      <c r="C368" s="24" t="s">
        <v>386</v>
      </c>
      <c r="D368" s="103" t="s">
        <v>170</v>
      </c>
      <c r="E368" s="104"/>
      <c r="F368" s="105"/>
      <c r="G368" s="24">
        <v>2275</v>
      </c>
      <c r="H368" s="26" t="s">
        <v>10</v>
      </c>
      <c r="I368" s="30">
        <v>1150</v>
      </c>
      <c r="J368" s="30">
        <f t="shared" si="16"/>
        <v>2300</v>
      </c>
      <c r="K368" s="7">
        <v>2</v>
      </c>
      <c r="L368" s="12"/>
    </row>
    <row r="369" spans="1:12" s="13" customFormat="1" ht="12" thickBot="1" x14ac:dyDescent="0.25">
      <c r="A369" s="26">
        <v>302</v>
      </c>
      <c r="B369" s="24" t="s">
        <v>386</v>
      </c>
      <c r="C369" s="24" t="s">
        <v>386</v>
      </c>
      <c r="D369" s="103" t="s">
        <v>171</v>
      </c>
      <c r="E369" s="104"/>
      <c r="F369" s="105"/>
      <c r="G369" s="24">
        <v>2274</v>
      </c>
      <c r="H369" s="26" t="s">
        <v>10</v>
      </c>
      <c r="I369" s="30">
        <v>1150</v>
      </c>
      <c r="J369" s="30">
        <f t="shared" si="16"/>
        <v>2300</v>
      </c>
      <c r="K369" s="7">
        <v>2</v>
      </c>
      <c r="L369" s="12"/>
    </row>
    <row r="370" spans="1:12" s="13" customFormat="1" ht="12" thickBot="1" x14ac:dyDescent="0.25">
      <c r="A370" s="26">
        <v>303</v>
      </c>
      <c r="B370" s="24" t="s">
        <v>386</v>
      </c>
      <c r="C370" s="24" t="s">
        <v>386</v>
      </c>
      <c r="D370" s="103" t="s">
        <v>172</v>
      </c>
      <c r="E370" s="104"/>
      <c r="F370" s="105"/>
      <c r="G370" s="24">
        <v>2273</v>
      </c>
      <c r="H370" s="26" t="s">
        <v>10</v>
      </c>
      <c r="I370" s="30">
        <v>1150</v>
      </c>
      <c r="J370" s="30">
        <f t="shared" si="16"/>
        <v>2300</v>
      </c>
      <c r="K370" s="7">
        <v>2</v>
      </c>
      <c r="L370" s="12"/>
    </row>
    <row r="371" spans="1:12" s="13" customFormat="1" ht="12" thickBot="1" x14ac:dyDescent="0.25">
      <c r="A371" s="26">
        <v>304</v>
      </c>
      <c r="B371" s="24" t="s">
        <v>386</v>
      </c>
      <c r="C371" s="24" t="s">
        <v>386</v>
      </c>
      <c r="D371" s="98" t="s">
        <v>173</v>
      </c>
      <c r="E371" s="99"/>
      <c r="F371" s="100"/>
      <c r="G371" s="7">
        <v>2272</v>
      </c>
      <c r="H371" s="26" t="s">
        <v>10</v>
      </c>
      <c r="I371" s="30">
        <v>1150</v>
      </c>
      <c r="J371" s="30">
        <f t="shared" si="16"/>
        <v>3450</v>
      </c>
      <c r="K371" s="7">
        <v>3</v>
      </c>
      <c r="L371" s="12"/>
    </row>
    <row r="372" spans="1:12" s="13" customFormat="1" ht="12" thickBot="1" x14ac:dyDescent="0.25">
      <c r="C372" s="109"/>
      <c r="D372" s="109"/>
      <c r="E372" s="109"/>
      <c r="F372" s="109"/>
      <c r="G372" s="109"/>
      <c r="H372" s="31" t="s">
        <v>270</v>
      </c>
      <c r="I372" s="70">
        <f>SUM(I332:I371)</f>
        <v>115859.79</v>
      </c>
      <c r="J372" s="70">
        <f>SUM(J332:J371)</f>
        <v>3112264.62</v>
      </c>
      <c r="K372" s="70">
        <f>SUM(K332:K371)</f>
        <v>1196</v>
      </c>
      <c r="L372" s="12"/>
    </row>
    <row r="373" spans="1:12" s="13" customFormat="1" ht="12.75" thickTop="1" thickBot="1" x14ac:dyDescent="0.25">
      <c r="C373" s="31"/>
      <c r="D373" s="31"/>
      <c r="E373" s="31"/>
      <c r="F373" s="31"/>
      <c r="G373" s="31"/>
      <c r="H373" s="31"/>
      <c r="I373" s="40"/>
      <c r="J373" s="40"/>
      <c r="K373" s="40"/>
      <c r="L373" s="12"/>
    </row>
    <row r="374" spans="1:12" ht="12.75" customHeight="1" x14ac:dyDescent="0.2">
      <c r="A374" s="85" t="s">
        <v>0</v>
      </c>
      <c r="B374" s="87" t="s">
        <v>1</v>
      </c>
      <c r="C374" s="87" t="s">
        <v>2</v>
      </c>
      <c r="D374" s="89" t="s">
        <v>3</v>
      </c>
      <c r="E374" s="90"/>
      <c r="F374" s="91"/>
      <c r="G374" s="87" t="s">
        <v>4</v>
      </c>
      <c r="H374" s="87" t="s">
        <v>5</v>
      </c>
      <c r="I374" s="94" t="s">
        <v>6</v>
      </c>
      <c r="J374" s="94" t="s">
        <v>8</v>
      </c>
      <c r="K374" s="87" t="s">
        <v>7</v>
      </c>
    </row>
    <row r="375" spans="1:12" x14ac:dyDescent="0.2">
      <c r="A375" s="86"/>
      <c r="B375" s="88"/>
      <c r="C375" s="88"/>
      <c r="D375" s="92"/>
      <c r="E375" s="83"/>
      <c r="F375" s="93"/>
      <c r="G375" s="88"/>
      <c r="H375" s="88"/>
      <c r="I375" s="95"/>
      <c r="J375" s="95"/>
      <c r="K375" s="88"/>
    </row>
    <row r="376" spans="1:12" ht="12" thickBot="1" x14ac:dyDescent="0.25">
      <c r="A376" s="86"/>
      <c r="B376" s="88"/>
      <c r="C376" s="88"/>
      <c r="D376" s="92"/>
      <c r="E376" s="83"/>
      <c r="F376" s="93"/>
      <c r="G376" s="88"/>
      <c r="H376" s="88"/>
      <c r="I376" s="95"/>
      <c r="J376" s="95"/>
      <c r="K376" s="88"/>
    </row>
    <row r="377" spans="1:12" ht="12" thickBot="1" x14ac:dyDescent="0.25">
      <c r="A377" s="4"/>
      <c r="B377" s="5"/>
      <c r="C377" s="96" t="s">
        <v>76</v>
      </c>
      <c r="D377" s="96"/>
      <c r="E377" s="96"/>
      <c r="F377" s="96"/>
      <c r="G377" s="96"/>
      <c r="H377" s="96"/>
      <c r="I377" s="96"/>
      <c r="J377" s="96"/>
      <c r="K377" s="97"/>
    </row>
    <row r="378" spans="1:12" s="12" customFormat="1" ht="12" thickBot="1" x14ac:dyDescent="0.25">
      <c r="A378" s="71">
        <v>305</v>
      </c>
      <c r="B378" s="72" t="s">
        <v>387</v>
      </c>
      <c r="C378" s="72" t="s">
        <v>387</v>
      </c>
      <c r="D378" s="27" t="s">
        <v>362</v>
      </c>
      <c r="E378" s="28"/>
      <c r="F378" s="29"/>
      <c r="G378" s="24">
        <v>324</v>
      </c>
      <c r="H378" s="26" t="s">
        <v>10</v>
      </c>
      <c r="I378" s="30">
        <v>700</v>
      </c>
      <c r="J378" s="30">
        <f t="shared" ref="J378:J380" si="17">K378*I378</f>
        <v>24500</v>
      </c>
      <c r="K378" s="24">
        <v>35</v>
      </c>
    </row>
    <row r="379" spans="1:12" s="12" customFormat="1" ht="12" thickBot="1" x14ac:dyDescent="0.25">
      <c r="A379" s="71">
        <v>306</v>
      </c>
      <c r="B379" s="72">
        <v>45361</v>
      </c>
      <c r="C379" s="72">
        <v>45361</v>
      </c>
      <c r="D379" s="27" t="s">
        <v>169</v>
      </c>
      <c r="E379" s="28"/>
      <c r="F379" s="29"/>
      <c r="G379" s="24">
        <v>332</v>
      </c>
      <c r="H379" s="26" t="s">
        <v>10</v>
      </c>
      <c r="I379" s="30">
        <v>418.5</v>
      </c>
      <c r="J379" s="30">
        <f t="shared" si="17"/>
        <v>837</v>
      </c>
      <c r="K379" s="24">
        <v>2</v>
      </c>
    </row>
    <row r="380" spans="1:12" s="12" customFormat="1" ht="12" thickBot="1" x14ac:dyDescent="0.25">
      <c r="A380" s="73">
        <v>307</v>
      </c>
      <c r="B380" s="74">
        <v>45361</v>
      </c>
      <c r="C380" s="74">
        <v>45361</v>
      </c>
      <c r="D380" s="98" t="s">
        <v>124</v>
      </c>
      <c r="E380" s="99"/>
      <c r="F380" s="100"/>
      <c r="G380" s="7">
        <v>1384</v>
      </c>
      <c r="H380" s="6" t="s">
        <v>12</v>
      </c>
      <c r="I380" s="11">
        <v>1730.76</v>
      </c>
      <c r="J380" s="11">
        <f t="shared" si="17"/>
        <v>1730.76</v>
      </c>
      <c r="K380" s="7">
        <v>1</v>
      </c>
    </row>
    <row r="381" spans="1:12" s="12" customFormat="1" ht="12" thickBot="1" x14ac:dyDescent="0.25">
      <c r="A381" s="71">
        <v>308</v>
      </c>
      <c r="B381" s="75" t="s">
        <v>385</v>
      </c>
      <c r="C381" s="72">
        <v>44626</v>
      </c>
      <c r="D381" s="103" t="s">
        <v>77</v>
      </c>
      <c r="E381" s="104"/>
      <c r="F381" s="105"/>
      <c r="G381" s="24">
        <v>188</v>
      </c>
      <c r="H381" s="26" t="s">
        <v>10</v>
      </c>
      <c r="I381" s="11">
        <v>5</v>
      </c>
      <c r="J381" s="11">
        <f>K381*I381</f>
        <v>55</v>
      </c>
      <c r="K381" s="7">
        <v>11</v>
      </c>
    </row>
    <row r="382" spans="1:12" s="3" customFormat="1" ht="12" thickBot="1" x14ac:dyDescent="0.25">
      <c r="A382" s="2"/>
      <c r="B382" s="2"/>
      <c r="C382" s="2"/>
      <c r="D382" s="52"/>
      <c r="E382" s="52"/>
      <c r="F382" s="52"/>
      <c r="G382" s="53"/>
      <c r="H382" s="16" t="s">
        <v>270</v>
      </c>
      <c r="I382" s="17">
        <f>SUM(I378:I381)</f>
        <v>2854.26</v>
      </c>
      <c r="J382" s="17">
        <f>SUM(J378:J381)</f>
        <v>27122.76</v>
      </c>
      <c r="K382" s="59">
        <f>SUM(K378:K381)</f>
        <v>49</v>
      </c>
    </row>
    <row r="383" spans="1:12" s="3" customFormat="1" x14ac:dyDescent="0.2">
      <c r="A383" s="2"/>
      <c r="B383" s="2"/>
      <c r="C383" s="2"/>
      <c r="D383" s="52"/>
      <c r="E383" s="52"/>
      <c r="F383" s="52"/>
      <c r="G383" s="53"/>
      <c r="H383" s="52"/>
      <c r="I383" s="35"/>
      <c r="J383" s="35"/>
      <c r="K383" s="53"/>
    </row>
    <row r="384" spans="1:12" x14ac:dyDescent="0.2">
      <c r="E384" s="76"/>
    </row>
    <row r="385" spans="1:7" x14ac:dyDescent="0.2">
      <c r="E385" s="76"/>
    </row>
    <row r="386" spans="1:7" x14ac:dyDescent="0.2">
      <c r="A386" s="1" t="s">
        <v>125</v>
      </c>
      <c r="G386" s="1" t="s">
        <v>179</v>
      </c>
    </row>
    <row r="387" spans="1:7" x14ac:dyDescent="0.2">
      <c r="A387" s="1" t="s">
        <v>351</v>
      </c>
      <c r="G387" s="1" t="s">
        <v>178</v>
      </c>
    </row>
  </sheetData>
  <mergeCells count="335">
    <mergeCell ref="D234:F234"/>
    <mergeCell ref="D236:F236"/>
    <mergeCell ref="D237:F237"/>
    <mergeCell ref="D238:F238"/>
    <mergeCell ref="D239:F239"/>
    <mergeCell ref="D240:F240"/>
    <mergeCell ref="D232:F232"/>
    <mergeCell ref="D233:F233"/>
    <mergeCell ref="D217:F217"/>
    <mergeCell ref="D218:F218"/>
    <mergeCell ref="D220:F220"/>
    <mergeCell ref="D221:F221"/>
    <mergeCell ref="D222:F222"/>
    <mergeCell ref="D223:F223"/>
    <mergeCell ref="D381:F381"/>
    <mergeCell ref="H374:H376"/>
    <mergeCell ref="D365:F365"/>
    <mergeCell ref="D366:F366"/>
    <mergeCell ref="D367:F367"/>
    <mergeCell ref="D368:F368"/>
    <mergeCell ref="D369:F369"/>
    <mergeCell ref="D357:F357"/>
    <mergeCell ref="D358:F358"/>
    <mergeCell ref="D359:F359"/>
    <mergeCell ref="D360:F360"/>
    <mergeCell ref="D361:F361"/>
    <mergeCell ref="D362:F362"/>
    <mergeCell ref="D363:F363"/>
    <mergeCell ref="D364:F364"/>
    <mergeCell ref="A374:A376"/>
    <mergeCell ref="B374:B376"/>
    <mergeCell ref="C374:C376"/>
    <mergeCell ref="D374:F376"/>
    <mergeCell ref="G374:G376"/>
    <mergeCell ref="D30:F30"/>
    <mergeCell ref="D42:F42"/>
    <mergeCell ref="D43:F43"/>
    <mergeCell ref="D44:F44"/>
    <mergeCell ref="D47:F47"/>
    <mergeCell ref="D32:F32"/>
    <mergeCell ref="D33:F33"/>
    <mergeCell ref="D351:F351"/>
    <mergeCell ref="D352:F352"/>
    <mergeCell ref="D189:F189"/>
    <mergeCell ref="D190:F190"/>
    <mergeCell ref="D191:F191"/>
    <mergeCell ref="D243:F243"/>
    <mergeCell ref="D244:F244"/>
    <mergeCell ref="D219:F219"/>
    <mergeCell ref="D198:F198"/>
    <mergeCell ref="D199:F199"/>
    <mergeCell ref="D37:F37"/>
    <mergeCell ref="D39:F39"/>
    <mergeCell ref="I374:I376"/>
    <mergeCell ref="J374:J376"/>
    <mergeCell ref="K374:K376"/>
    <mergeCell ref="C377:K377"/>
    <mergeCell ref="D380:F380"/>
    <mergeCell ref="D370:F370"/>
    <mergeCell ref="D371:F371"/>
    <mergeCell ref="C372:G372"/>
    <mergeCell ref="D353:F353"/>
    <mergeCell ref="D354:F354"/>
    <mergeCell ref="D355:F355"/>
    <mergeCell ref="D356:F356"/>
    <mergeCell ref="D337:F337"/>
    <mergeCell ref="D338:F338"/>
    <mergeCell ref="D339:F339"/>
    <mergeCell ref="D340:F340"/>
    <mergeCell ref="D341:F341"/>
    <mergeCell ref="D343:F343"/>
    <mergeCell ref="H328:H330"/>
    <mergeCell ref="I328:I330"/>
    <mergeCell ref="J328:J330"/>
    <mergeCell ref="K328:K330"/>
    <mergeCell ref="C331:K331"/>
    <mergeCell ref="D336:F336"/>
    <mergeCell ref="A328:A330"/>
    <mergeCell ref="B328:B330"/>
    <mergeCell ref="C328:C330"/>
    <mergeCell ref="D328:F330"/>
    <mergeCell ref="G328:G330"/>
    <mergeCell ref="D325:F325"/>
    <mergeCell ref="D312:F312"/>
    <mergeCell ref="D313:F313"/>
    <mergeCell ref="D314:F314"/>
    <mergeCell ref="D315:F315"/>
    <mergeCell ref="D316:F316"/>
    <mergeCell ref="D317:F317"/>
    <mergeCell ref="D306:F306"/>
    <mergeCell ref="D307:F307"/>
    <mergeCell ref="D308:F308"/>
    <mergeCell ref="D309:F309"/>
    <mergeCell ref="D310:F310"/>
    <mergeCell ref="D311:F311"/>
    <mergeCell ref="D300:F300"/>
    <mergeCell ref="D301:F301"/>
    <mergeCell ref="D302:F302"/>
    <mergeCell ref="D303:F303"/>
    <mergeCell ref="D304:F304"/>
    <mergeCell ref="D305:F305"/>
    <mergeCell ref="G296:G298"/>
    <mergeCell ref="H296:H298"/>
    <mergeCell ref="I296:I298"/>
    <mergeCell ref="D291:F291"/>
    <mergeCell ref="J296:J298"/>
    <mergeCell ref="K296:K298"/>
    <mergeCell ref="C299:K299"/>
    <mergeCell ref="D293:F293"/>
    <mergeCell ref="C294:F294"/>
    <mergeCell ref="A296:A298"/>
    <mergeCell ref="B296:B298"/>
    <mergeCell ref="C296:C298"/>
    <mergeCell ref="D296:F298"/>
    <mergeCell ref="D285:F285"/>
    <mergeCell ref="D286:F286"/>
    <mergeCell ref="D287:F287"/>
    <mergeCell ref="D288:F288"/>
    <mergeCell ref="D289:F289"/>
    <mergeCell ref="D290:F290"/>
    <mergeCell ref="D273:F273"/>
    <mergeCell ref="D277:F277"/>
    <mergeCell ref="D278:F278"/>
    <mergeCell ref="D279:F279"/>
    <mergeCell ref="D282:F282"/>
    <mergeCell ref="D284:F284"/>
    <mergeCell ref="D253:F253"/>
    <mergeCell ref="D258:F258"/>
    <mergeCell ref="D260:F260"/>
    <mergeCell ref="D261:F261"/>
    <mergeCell ref="D271:F271"/>
    <mergeCell ref="D272:F272"/>
    <mergeCell ref="G249:G251"/>
    <mergeCell ref="H249:H251"/>
    <mergeCell ref="I249:I251"/>
    <mergeCell ref="J249:J251"/>
    <mergeCell ref="K249:K251"/>
    <mergeCell ref="C252:K252"/>
    <mergeCell ref="D241:F241"/>
    <mergeCell ref="D242:F242"/>
    <mergeCell ref="D245:F245"/>
    <mergeCell ref="A249:A251"/>
    <mergeCell ref="B249:B251"/>
    <mergeCell ref="C249:C251"/>
    <mergeCell ref="D249:F251"/>
    <mergeCell ref="I228:I230"/>
    <mergeCell ref="J228:J230"/>
    <mergeCell ref="K228:K230"/>
    <mergeCell ref="C231:K231"/>
    <mergeCell ref="A228:A230"/>
    <mergeCell ref="B228:B230"/>
    <mergeCell ref="C228:C230"/>
    <mergeCell ref="D228:F230"/>
    <mergeCell ref="G228:G230"/>
    <mergeCell ref="H228:H230"/>
    <mergeCell ref="D209:F209"/>
    <mergeCell ref="D211:F211"/>
    <mergeCell ref="D213:F213"/>
    <mergeCell ref="D214:F214"/>
    <mergeCell ref="D215:F215"/>
    <mergeCell ref="D205:F205"/>
    <mergeCell ref="D208:F208"/>
    <mergeCell ref="D184:F184"/>
    <mergeCell ref="D197:F197"/>
    <mergeCell ref="D200:F200"/>
    <mergeCell ref="D204:F204"/>
    <mergeCell ref="D185:F185"/>
    <mergeCell ref="D186:F186"/>
    <mergeCell ref="D187:F187"/>
    <mergeCell ref="D188:F188"/>
    <mergeCell ref="I178:I180"/>
    <mergeCell ref="J178:J180"/>
    <mergeCell ref="K178:K180"/>
    <mergeCell ref="C181:K181"/>
    <mergeCell ref="D182:F182"/>
    <mergeCell ref="D183:F183"/>
    <mergeCell ref="A178:A180"/>
    <mergeCell ref="B178:B180"/>
    <mergeCell ref="C178:C180"/>
    <mergeCell ref="D178:F180"/>
    <mergeCell ref="G178:G180"/>
    <mergeCell ref="H178:H180"/>
    <mergeCell ref="D169:F169"/>
    <mergeCell ref="D170:F170"/>
    <mergeCell ref="D171:F171"/>
    <mergeCell ref="D172:F172"/>
    <mergeCell ref="D173:F173"/>
    <mergeCell ref="D175:F175"/>
    <mergeCell ref="D163:F163"/>
    <mergeCell ref="D164:F164"/>
    <mergeCell ref="D165:F165"/>
    <mergeCell ref="D166:F166"/>
    <mergeCell ref="D167:F167"/>
    <mergeCell ref="D168:F168"/>
    <mergeCell ref="D159:F159"/>
    <mergeCell ref="D161:F161"/>
    <mergeCell ref="D162:F162"/>
    <mergeCell ref="I153:I155"/>
    <mergeCell ref="J153:J155"/>
    <mergeCell ref="K153:K155"/>
    <mergeCell ref="C156:K156"/>
    <mergeCell ref="D157:F157"/>
    <mergeCell ref="D158:F158"/>
    <mergeCell ref="A153:A155"/>
    <mergeCell ref="B153:B155"/>
    <mergeCell ref="C153:C155"/>
    <mergeCell ref="D153:F155"/>
    <mergeCell ref="G153:G155"/>
    <mergeCell ref="H153:H155"/>
    <mergeCell ref="D144:F144"/>
    <mergeCell ref="D146:F146"/>
    <mergeCell ref="D147:F147"/>
    <mergeCell ref="D148:F148"/>
    <mergeCell ref="D149:F149"/>
    <mergeCell ref="D150:F150"/>
    <mergeCell ref="D140:F140"/>
    <mergeCell ref="D141:F141"/>
    <mergeCell ref="D142:F142"/>
    <mergeCell ref="D143:F143"/>
    <mergeCell ref="D133:F133"/>
    <mergeCell ref="D134:F134"/>
    <mergeCell ref="D135:F135"/>
    <mergeCell ref="D136:F136"/>
    <mergeCell ref="D137:F137"/>
    <mergeCell ref="D139:F139"/>
    <mergeCell ref="D126:F126"/>
    <mergeCell ref="D127:F127"/>
    <mergeCell ref="D130:F130"/>
    <mergeCell ref="D131:F131"/>
    <mergeCell ref="D132:F132"/>
    <mergeCell ref="D120:F120"/>
    <mergeCell ref="D121:F121"/>
    <mergeCell ref="D122:F122"/>
    <mergeCell ref="D123:F123"/>
    <mergeCell ref="D124:F124"/>
    <mergeCell ref="G115:G117"/>
    <mergeCell ref="H115:H117"/>
    <mergeCell ref="I115:I117"/>
    <mergeCell ref="J115:J117"/>
    <mergeCell ref="K115:K117"/>
    <mergeCell ref="C118:K118"/>
    <mergeCell ref="D111:F111"/>
    <mergeCell ref="D112:F112"/>
    <mergeCell ref="A115:A117"/>
    <mergeCell ref="B115:B117"/>
    <mergeCell ref="C115:C117"/>
    <mergeCell ref="D115:F117"/>
    <mergeCell ref="D103:F103"/>
    <mergeCell ref="D106:F106"/>
    <mergeCell ref="D107:F107"/>
    <mergeCell ref="D108:F108"/>
    <mergeCell ref="D109:F109"/>
    <mergeCell ref="D110:F110"/>
    <mergeCell ref="D94:F94"/>
    <mergeCell ref="D95:F95"/>
    <mergeCell ref="D96:F96"/>
    <mergeCell ref="D100:F100"/>
    <mergeCell ref="D102:F102"/>
    <mergeCell ref="D86:F86"/>
    <mergeCell ref="D88:F88"/>
    <mergeCell ref="D89:F89"/>
    <mergeCell ref="D90:F90"/>
    <mergeCell ref="D93:F93"/>
    <mergeCell ref="D82:F82"/>
    <mergeCell ref="D83:F83"/>
    <mergeCell ref="D84:F84"/>
    <mergeCell ref="D85:F85"/>
    <mergeCell ref="G78:G80"/>
    <mergeCell ref="H78:H80"/>
    <mergeCell ref="I78:I80"/>
    <mergeCell ref="J78:J80"/>
    <mergeCell ref="K78:K80"/>
    <mergeCell ref="C81:K81"/>
    <mergeCell ref="D68:F68"/>
    <mergeCell ref="D74:F74"/>
    <mergeCell ref="D75:F75"/>
    <mergeCell ref="D76:F76"/>
    <mergeCell ref="A78:A80"/>
    <mergeCell ref="B78:B80"/>
    <mergeCell ref="C78:C80"/>
    <mergeCell ref="D78:F80"/>
    <mergeCell ref="D59:F59"/>
    <mergeCell ref="D61:F61"/>
    <mergeCell ref="D62:F62"/>
    <mergeCell ref="D65:F65"/>
    <mergeCell ref="D66:F66"/>
    <mergeCell ref="D57:F57"/>
    <mergeCell ref="D58:F58"/>
    <mergeCell ref="D31:F31"/>
    <mergeCell ref="D35:F35"/>
    <mergeCell ref="D36:F36"/>
    <mergeCell ref="D38:F38"/>
    <mergeCell ref="D49:F49"/>
    <mergeCell ref="D50:F50"/>
    <mergeCell ref="D34:F34"/>
    <mergeCell ref="C28:K28"/>
    <mergeCell ref="D29:F29"/>
    <mergeCell ref="D20:F20"/>
    <mergeCell ref="D21:F21"/>
    <mergeCell ref="C23:G23"/>
    <mergeCell ref="D46:F46"/>
    <mergeCell ref="D52:F52"/>
    <mergeCell ref="D53:F53"/>
    <mergeCell ref="D56:F56"/>
    <mergeCell ref="A25:A27"/>
    <mergeCell ref="B25:B27"/>
    <mergeCell ref="C25:C27"/>
    <mergeCell ref="D25:F27"/>
    <mergeCell ref="G25:G27"/>
    <mergeCell ref="K11:K13"/>
    <mergeCell ref="C14:K14"/>
    <mergeCell ref="D15:F15"/>
    <mergeCell ref="D16:F16"/>
    <mergeCell ref="D17:F17"/>
    <mergeCell ref="D19:F19"/>
    <mergeCell ref="H25:H27"/>
    <mergeCell ref="I25:I27"/>
    <mergeCell ref="J25:J27"/>
    <mergeCell ref="K25:K27"/>
    <mergeCell ref="D6:I6"/>
    <mergeCell ref="J6:O6"/>
    <mergeCell ref="D7:I7"/>
    <mergeCell ref="J7:O7"/>
    <mergeCell ref="D8:I8"/>
    <mergeCell ref="J8:O8"/>
    <mergeCell ref="D9:I9"/>
    <mergeCell ref="J9:O9"/>
    <mergeCell ref="A11:A13"/>
    <mergeCell ref="B11:B13"/>
    <mergeCell ref="C11:C13"/>
    <mergeCell ref="D11:F13"/>
    <mergeCell ref="G11:G13"/>
    <mergeCell ref="H11:H13"/>
    <mergeCell ref="I11:I13"/>
    <mergeCell ref="J11:J13"/>
  </mergeCells>
  <pageMargins left="0.7" right="0.7" top="0.75" bottom="0.75" header="0.3" footer="0.3"/>
  <pageSetup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Aneuri ap. Pena</dc:creator>
  <cp:lastModifiedBy>Bethania Espinal</cp:lastModifiedBy>
  <cp:lastPrinted>2025-04-23T13:19:01Z</cp:lastPrinted>
  <dcterms:created xsi:type="dcterms:W3CDTF">2021-05-25T16:11:50Z</dcterms:created>
  <dcterms:modified xsi:type="dcterms:W3CDTF">2025-04-23T13:31:43Z</dcterms:modified>
</cp:coreProperties>
</file>