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RV-DATOS\Docs\dsilvestre\Desktop\DOCUMENTOS 2025\ESTADISTICAS\"/>
    </mc:Choice>
  </mc:AlternateContent>
  <xr:revisionPtr revIDLastSave="0" documentId="13_ncr:1_{37B12813-AAC8-4D6E-B419-D4E8A6B727E6}" xr6:coauthVersionLast="47" xr6:coauthVersionMax="47" xr10:uidLastSave="{00000000-0000-0000-0000-000000000000}"/>
  <bookViews>
    <workbookView xWindow="-120" yWindow="-120" windowWidth="20730" windowHeight="11160" xr2:uid="{D8247796-B52C-48A4-8345-316B6E468BAE}"/>
  </bookViews>
  <sheets>
    <sheet name="Hoja1" sheetId="1" r:id="rId1"/>
  </sheets>
  <externalReferences>
    <externalReference r:id="rId2"/>
  </externalReferences>
  <definedNames>
    <definedName name="_xlnm.Print_Area" localSheetId="0">Hoja1!$A$1:$J$40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I29" i="1"/>
  <c r="I25" i="1"/>
  <c r="C16" i="1"/>
  <c r="C15" i="1"/>
</calcChain>
</file>

<file path=xl/sharedStrings.xml><?xml version="1.0" encoding="utf-8"?>
<sst xmlns="http://schemas.openxmlformats.org/spreadsheetml/2006/main" count="68" uniqueCount="67">
  <si>
    <t>Informe de Evaluación Trimestral de las Metas Físicas-Financieras</t>
  </si>
  <si>
    <t>Código</t>
  </si>
  <si>
    <t>Documento Relacionado</t>
  </si>
  <si>
    <t>Fecha Versión</t>
  </si>
  <si>
    <t>Versión</t>
  </si>
  <si>
    <t>I -Información Instituciónal</t>
  </si>
  <si>
    <t>I.I - Completar los datos requeridos sobre la institución</t>
  </si>
  <si>
    <t>Capítulo</t>
  </si>
  <si>
    <t>0204 - MINISTERIO DE RELACIONES EXTERIORES</t>
  </si>
  <si>
    <t>Subcapítulo</t>
  </si>
  <si>
    <t>01 - MINISTERIO DE RELACIONES EXTERIORES</t>
  </si>
  <si>
    <t>Unidad Ejecutora</t>
  </si>
  <si>
    <t>0002 - DIRECCION GENERAL DE PASAPORTES</t>
  </si>
  <si>
    <t>Misión</t>
  </si>
  <si>
    <t>Desarrollar una Política de Relaciones Exteriores activa que vincule la agenda nacional de desarrollo con el contexto internacional, en beneficio de los intereses de la República Dominicana.</t>
  </si>
  <si>
    <t>Visión</t>
  </si>
  <si>
    <t>El MIREX es una institución abierta, eficiente y transparente, impulsora de la integración de la República Dominicana en la región y el mundo, ejerciendo un liderazgo constructivo y responsable, en favor del desarrollo nacional.</t>
  </si>
  <si>
    <t>II. Contribución a la Estrategia Nacional de Desarrollo</t>
  </si>
  <si>
    <t>Eje estratégico:</t>
  </si>
  <si>
    <t>Desarrollo Institucional</t>
  </si>
  <si>
    <t>Objetivo general:</t>
  </si>
  <si>
    <t>Objetivo(s) específico(s):</t>
  </si>
  <si>
    <t>1.1.1</t>
  </si>
  <si>
    <t>III. Información del Programa</t>
  </si>
  <si>
    <t>Nombre:</t>
  </si>
  <si>
    <t>12 - Expedición, renovación y control de pasaportes</t>
  </si>
  <si>
    <t>Descripción:</t>
  </si>
  <si>
    <t>Consiste en proveer al ciudadano dominicano/a de un pasaporte como documento de viaje, que cumpla con los criterios de calidad internacional por sus altos niveles de legitimidad y seguridad, ofreciendo un servicio confiable, transparente, eficiente y oportuno.</t>
  </si>
  <si>
    <r>
      <t>Beneficiarios:</t>
    </r>
    <r>
      <rPr>
        <sz val="12"/>
        <color rgb="FF000000"/>
        <rFont val="Century Gothic"/>
        <family val="2"/>
      </rPr>
      <t xml:space="preserve"> </t>
    </r>
  </si>
  <si>
    <t>Ciudadanos/as Dominicanos/as.</t>
  </si>
  <si>
    <t>Resultado Asociado:</t>
  </si>
  <si>
    <t>Asegurar la entrega del documento de viaje, que cumplan con las normativas nacionales e internacionales.</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</si>
  <si>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</si>
  <si>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</si>
  <si>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</si>
  <si>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</si>
  <si>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</si>
  <si>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</si>
  <si>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</si>
  <si>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</si>
  <si>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</si>
  <si>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</si>
  <si>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</si>
  <si>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</si>
  <si>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</si>
  <si>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</si>
  <si>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</si>
  <si>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</si>
  <si>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</si>
  <si>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</si>
  <si>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</si>
  <si>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</si>
  <si>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</si>
  <si>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5908 - Ciudadanos dominicanos reciben pasaportes emitidos.</t>
  </si>
  <si>
    <t>Porcentaje de pasaportes emitidos y renovados.</t>
  </si>
  <si>
    <t>V. Análisis de los Logros y Desviaciones</t>
  </si>
  <si>
    <t>V.I - Información de Logros y Desviaciones por Producto</t>
  </si>
  <si>
    <t xml:space="preserve">Producto: </t>
  </si>
  <si>
    <t>Ciudadanos Dominicanos reciben Pasaportes Emitidos.</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</si>
  <si>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</si>
  <si>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</si>
  <si>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</si>
  <si>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</si>
  <si>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</si>
  <si>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1. Fortalecer el proceso de planificación, Eficientizar el proceso de asignación de personal 
2. Fortalecimiento de la capacidad técnica de los equipos de trabajo.
3. Fortalecer los procesos de planificación estratégica y operativa para afianzar la gestión  institucional.</t>
  </si>
  <si>
    <t xml:space="preserve">La espera de la próxima emisión del nuevo Pasaporte Electrónica, pudiera ser una causa adicional de la reducción del servicio. </t>
  </si>
  <si>
    <t>La demanda ha experimentado tendencia a la baja desde septiembre 2024. Las operaciones de la DGP se basan en demanda no provocada, por lo que dependemos de los ciudadanos.
Adicionalmente, ya habiendo eliminado el nerviosismo del sistema de citas, el comportamiento de la demanda provee la solicitud al momento de la necesidad, no por temor a la escasez, como ocurrió durante 2023 e inicios del 2024. 
En el 2do Trimestre del 2025, la ocupación de las citas no excedió del 73% mensual. 
El promedio mensual de producción en este 2do Trimestre se sitúa en 49,785 pasaportes, resultando en una reducción de un 8.8% comparado con el 1er Trimestre del 2025. 
La espera de la próxima emisión del nuevo Pasaporte Electrónica, pudiera ser una causa adicional de la reducción del servicio. 
Las operaciones están disponibles en los horarios regulares en toda las OPP, sin interrupciones del servicio de forma que impacten a los ciudadanos.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</si>
</sst>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_(* #,##0.00_);_(* \(#,##0.00\);_(* &quot;-&quot;??_);_(@_)"/>
    <numFmt numFmtId="166" formatCode="#,##0.00_ ;\-#,##0.00\ "/>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rgb="FF000000"/>
      <name val="Aptos Narrow"/>
      <family val="2"/>
      <scheme val="minor"/>
    </font>
    <font>
      <b/>
      <sz val="12"/>
      <color rgb="FF000000"/>
      <name val="Aptos Narrow"/>
      <family val="2"/>
      <scheme val="minor"/>
    </font>
    <font>
      <b/>
      <sz val="9"/>
      <color rgb="FF000000"/>
      <name val="Aptos Narrow"/>
      <family val="2"/>
      <scheme val="minor"/>
    </font>
    <font>
      <sz val="9"/>
      <color rgb="FF000000"/>
      <name val="Aptos Narrow"/>
      <family val="2"/>
      <scheme val="minor"/>
    </font>
    <font>
      <b/>
      <sz val="12"/>
      <color theme="0"/>
      <name val="Aptos Narrow"/>
      <family val="2"/>
      <scheme val="minor"/>
    </font>
    <font>
      <b/>
      <sz val="12"/>
      <color theme="1"/>
      <name val="Aptos Narrow"/>
      <family val="2"/>
      <scheme val="minor"/>
    </font>
    <font>
      <b/>
      <sz val="11"/>
      <color rgb="FF000000"/>
      <name val="Aptos Narrow"/>
      <family val="2"/>
      <scheme val="minor"/>
    </font>
    <font>
      <sz val="10"/>
      <color theme="1"/>
      <name val="Aptos Narrow"/>
      <family val="2"/>
      <scheme val="minor"/>
    </font>
    <font>
      <sz val="11"/>
      <name val="Calibri"/>
      <family val="2"/>
    </font>
    <font>
      <sz val="12"/>
      <color rgb="FF000000"/>
      <name val="Century Gothic"/>
      <family val="2"/>
    </font>
    <font>
      <sz val="11"/>
      <name val="Aptos Narrow"/>
      <family val="2"/>
      <scheme val="minor"/>
    </font>
    <font>
      <b/>
      <sz val="11"/>
      <name val="Calibri"/>
      <family val="2"/>
    </font>
    <font>
      <sz val="9"/>
      <name val="Calibri"/>
      <family val="2"/>
    </font>
    <font>
      <b/>
      <sz val="11"/>
      <color rgb="FF000000"/>
      <name val="Calibri"/>
      <family val="2"/>
    </font>
    <font>
      <b/>
      <sz val="10"/>
      <color rgb="FF000000"/>
      <name val="Calibri"/>
      <family val="2"/>
    </font>
    <font>
      <b/>
      <sz val="10"/>
      <name val="Calibri"/>
      <family val="2"/>
    </font>
    <font>
      <sz val="8"/>
      <color theme="1"/>
      <name val="Calibri"/>
      <family val="2"/>
    </font>
    <font>
      <sz val="8"/>
      <name val="Calibri"/>
      <family val="2"/>
    </font>
    <font>
      <sz val="7"/>
      <color rgb="FF4D4D4D"/>
      <name val="Calibri"/>
      <family val="2"/>
    </font>
    <font>
      <b/>
      <sz val="11"/>
      <color theme="0"/>
      <name val="Century Gothic"/>
      <family val="2"/>
    </font>
    <font>
      <sz val="11"/>
      <color theme="1"/>
      <name val="Times New Roman"/>
      <family val="1"/>
    </font>
    <font>
      <b/>
      <i/>
      <sz val="11"/>
      <color theme="1"/>
      <name val="Times New Roman"/>
      <family val="1"/>
    </font>
    <font>
      <b/>
      <sz val="12"/>
      <color theme="1"/>
      <name val="Times New Roman"/>
      <family val="1"/>
    </font>
    <font>
      <sz val="10"/>
      <name val="Calibri"/>
      <family val="2"/>
    </font>
  </fonts>
  <fills count="9">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0.14999847407452621"/>
        <bgColor rgb="FFF5F5F5"/>
      </patternFill>
    </fill>
    <fill>
      <patternFill patternType="solid">
        <fgColor theme="3" tint="0.499984740745262"/>
        <bgColor indexed="64"/>
      </patternFill>
    </fill>
  </fills>
  <borders count="37">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165"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3" fillId="2" borderId="1" xfId="0" applyFont="1" applyFill="1" applyBorder="1" applyAlignment="1">
      <alignment vertical="top" wrapText="1"/>
    </xf>
    <xf numFmtId="0" fontId="0" fillId="0" borderId="0" xfId="0" applyProtection="1">
      <protection locked="0"/>
    </xf>
    <xf numFmtId="0" fontId="3" fillId="2" borderId="5" xfId="0" applyFont="1" applyFill="1" applyBorder="1" applyAlignment="1">
      <alignment vertical="top"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2" borderId="9" xfId="0" applyFont="1" applyFill="1" applyBorder="1" applyAlignment="1">
      <alignment vertical="top" wrapText="1"/>
    </xf>
    <xf numFmtId="164" fontId="6" fillId="0" borderId="12"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9" fillId="0" borderId="17" xfId="0" applyFont="1" applyBorder="1" applyAlignment="1">
      <alignment vertical="center"/>
    </xf>
    <xf numFmtId="0" fontId="2" fillId="0" borderId="17" xfId="0" applyFont="1" applyBorder="1"/>
    <xf numFmtId="0" fontId="9" fillId="0" borderId="19" xfId="0" applyFont="1" applyBorder="1" applyAlignment="1">
      <alignment vertical="center"/>
    </xf>
    <xf numFmtId="0" fontId="11" fillId="0" borderId="0" xfId="0" applyFont="1" applyProtection="1">
      <protection locked="0"/>
    </xf>
    <xf numFmtId="0" fontId="10" fillId="6" borderId="23" xfId="0" applyFont="1" applyFill="1" applyBorder="1" applyAlignment="1">
      <alignment horizontal="center" vertical="center" wrapText="1"/>
    </xf>
    <xf numFmtId="0" fontId="10" fillId="6" borderId="23" xfId="0" applyFont="1" applyFill="1" applyBorder="1" applyAlignment="1">
      <alignment horizontal="center" vertical="center"/>
    </xf>
    <xf numFmtId="0" fontId="10" fillId="0" borderId="23" xfId="0" applyFont="1" applyBorder="1" applyAlignment="1" applyProtection="1">
      <alignment horizontal="center" vertical="center" wrapText="1"/>
      <protection locked="0"/>
    </xf>
    <xf numFmtId="165" fontId="0" fillId="0" borderId="0" xfId="1" applyFont="1"/>
    <xf numFmtId="0" fontId="9" fillId="0" borderId="17" xfId="0" applyFont="1" applyBorder="1" applyAlignment="1">
      <alignment vertical="center" wrapText="1"/>
    </xf>
    <xf numFmtId="9" fontId="0" fillId="0" borderId="0" xfId="2" applyFont="1"/>
    <xf numFmtId="0" fontId="0" fillId="0" borderId="17" xfId="0" applyBorder="1"/>
    <xf numFmtId="0" fontId="17" fillId="7" borderId="31" xfId="0" applyFont="1" applyFill="1" applyBorder="1" applyAlignment="1">
      <alignment horizontal="center" vertical="center" wrapText="1" readingOrder="1"/>
    </xf>
    <xf numFmtId="0" fontId="17" fillId="7" borderId="32" xfId="0" applyFont="1" applyFill="1" applyBorder="1" applyAlignment="1">
      <alignment horizontal="center" vertical="center" wrapText="1" readingOrder="1"/>
    </xf>
    <xf numFmtId="0" fontId="18" fillId="7" borderId="32" xfId="0" applyFont="1" applyFill="1" applyBorder="1" applyAlignment="1">
      <alignment horizontal="center" vertical="center" wrapText="1" readingOrder="1"/>
    </xf>
    <xf numFmtId="0" fontId="17" fillId="7" borderId="33" xfId="0" applyFont="1" applyFill="1" applyBorder="1" applyAlignment="1">
      <alignment horizontal="center" vertical="center" wrapText="1" readingOrder="1"/>
    </xf>
    <xf numFmtId="0" fontId="19" fillId="0" borderId="19" xfId="0" applyFont="1" applyBorder="1" applyAlignment="1">
      <alignment horizontal="left" vertical="center" wrapText="1" readingOrder="1"/>
    </xf>
    <xf numFmtId="0" fontId="20" fillId="0" borderId="19" xfId="0" applyFont="1" applyBorder="1" applyAlignment="1">
      <alignment horizontal="center" vertical="top" wrapText="1"/>
    </xf>
    <xf numFmtId="3" fontId="20" fillId="0" borderId="19" xfId="0" applyNumberFormat="1" applyFont="1" applyBorder="1" applyAlignment="1">
      <alignment horizontal="center" vertical="center" wrapText="1"/>
    </xf>
    <xf numFmtId="39" fontId="15" fillId="0" borderId="19" xfId="1" applyNumberFormat="1" applyFont="1" applyFill="1" applyBorder="1" applyAlignment="1" applyProtection="1">
      <alignment horizontal="center" vertical="center" wrapText="1" readingOrder="1"/>
      <protection locked="0"/>
    </xf>
    <xf numFmtId="4" fontId="20" fillId="0" borderId="19" xfId="0" applyNumberFormat="1" applyFont="1" applyBorder="1" applyAlignment="1">
      <alignment horizontal="center" vertical="center" wrapText="1"/>
    </xf>
    <xf numFmtId="9" fontId="20" fillId="0" borderId="19" xfId="2" applyFont="1" applyFill="1" applyBorder="1" applyAlignment="1">
      <alignment horizontal="center" vertical="center" wrapText="1"/>
    </xf>
    <xf numFmtId="0" fontId="11" fillId="0" borderId="34" xfId="0" applyFont="1" applyBorder="1" applyAlignment="1">
      <alignment vertical="top" wrapText="1"/>
    </xf>
    <xf numFmtId="0" fontId="11" fillId="0" borderId="35" xfId="0" applyFont="1" applyBorder="1" applyAlignment="1">
      <alignment vertical="top" wrapText="1"/>
    </xf>
    <xf numFmtId="0" fontId="9" fillId="0" borderId="19" xfId="0" applyFont="1" applyBorder="1" applyAlignment="1" applyProtection="1">
      <alignment vertical="center" wrapText="1"/>
      <protection locked="0"/>
    </xf>
    <xf numFmtId="0" fontId="23" fillId="0" borderId="0" xfId="0" applyFont="1" applyAlignment="1" applyProtection="1">
      <alignment vertical="center" wrapText="1"/>
      <protection locked="0"/>
    </xf>
    <xf numFmtId="0" fontId="24" fillId="0" borderId="0" xfId="0" applyFont="1" applyAlignment="1" applyProtection="1">
      <alignment vertical="center" wrapText="1"/>
      <protection locked="0"/>
    </xf>
    <xf numFmtId="0" fontId="25" fillId="0" borderId="0" xfId="0" applyFont="1" applyAlignment="1" applyProtection="1">
      <alignment vertical="center"/>
      <protection locked="0"/>
    </xf>
    <xf numFmtId="0" fontId="7" fillId="5" borderId="19" xfId="0" applyFont="1" applyFill="1" applyBorder="1" applyAlignment="1">
      <alignment horizontal="left" vertical="center"/>
    </xf>
    <xf numFmtId="0" fontId="8" fillId="8" borderId="19" xfId="0" applyFont="1" applyFill="1" applyBorder="1" applyAlignment="1">
      <alignment horizontal="left" vertical="center" wrapText="1"/>
    </xf>
    <xf numFmtId="0" fontId="0" fillId="0" borderId="19" xfId="0" applyBorder="1" applyAlignment="1" applyProtection="1">
      <alignment horizontal="left" vertical="center" wrapText="1"/>
      <protection locked="0"/>
    </xf>
    <xf numFmtId="0" fontId="26" fillId="0" borderId="0" xfId="0" applyFont="1" applyAlignment="1">
      <alignment horizontal="left" vertical="center" wrapText="1"/>
    </xf>
    <xf numFmtId="0" fontId="8" fillId="8" borderId="19" xfId="0" applyFont="1" applyFill="1" applyBorder="1" applyAlignment="1">
      <alignment horizontal="left" vertical="center"/>
    </xf>
    <xf numFmtId="0" fontId="13" fillId="0" borderId="19" xfId="0" applyFont="1" applyBorder="1" applyAlignment="1" applyProtection="1">
      <alignment horizontal="left" vertical="center" wrapText="1"/>
      <protection locked="0"/>
    </xf>
    <xf numFmtId="0" fontId="8" fillId="8" borderId="17" xfId="0" applyFont="1" applyFill="1" applyBorder="1" applyAlignment="1">
      <alignment horizontal="left" vertical="center"/>
    </xf>
    <xf numFmtId="0" fontId="8" fillId="8" borderId="0" xfId="0" applyFont="1" applyFill="1" applyAlignment="1">
      <alignment horizontal="left" vertical="center"/>
    </xf>
    <xf numFmtId="0" fontId="8" fillId="8" borderId="18" xfId="0" applyFont="1" applyFill="1" applyBorder="1" applyAlignment="1">
      <alignment horizontal="left" vertical="center"/>
    </xf>
    <xf numFmtId="0" fontId="16" fillId="7" borderId="29" xfId="0" applyFont="1" applyFill="1" applyBorder="1" applyAlignment="1">
      <alignment horizontal="center" vertical="center" wrapText="1" readingOrder="1"/>
    </xf>
    <xf numFmtId="0" fontId="11" fillId="6" borderId="29" xfId="0" applyFont="1" applyFill="1" applyBorder="1" applyAlignment="1">
      <alignment vertical="top" wrapText="1"/>
    </xf>
    <xf numFmtId="0" fontId="11" fillId="6" borderId="30" xfId="0" applyFont="1" applyFill="1" applyBorder="1" applyAlignment="1">
      <alignment vertical="top" wrapText="1"/>
    </xf>
    <xf numFmtId="0" fontId="21" fillId="0" borderId="36" xfId="0" applyFont="1" applyBorder="1" applyAlignment="1">
      <alignment horizontal="left" vertical="center" wrapText="1" readingOrder="1"/>
    </xf>
    <xf numFmtId="0" fontId="11" fillId="0" borderId="34" xfId="0" applyFont="1" applyBorder="1" applyAlignment="1">
      <alignment vertical="top" wrapText="1"/>
    </xf>
    <xf numFmtId="0" fontId="11" fillId="0" borderId="35" xfId="0" applyFont="1" applyBorder="1" applyAlignment="1">
      <alignment vertical="top" wrapText="1"/>
    </xf>
    <xf numFmtId="0" fontId="14" fillId="6" borderId="19" xfId="0" applyFont="1" applyFill="1" applyBorder="1" applyAlignment="1">
      <alignment horizontal="center" vertical="center" wrapText="1" readingOrder="1"/>
    </xf>
    <xf numFmtId="39" fontId="15" fillId="2" borderId="19" xfId="1" applyNumberFormat="1" applyFont="1" applyFill="1" applyBorder="1" applyAlignment="1" applyProtection="1">
      <alignment horizontal="center" vertical="center" wrapText="1" readingOrder="1"/>
      <protection locked="0"/>
    </xf>
    <xf numFmtId="166" fontId="15" fillId="2" borderId="19" xfId="1" applyNumberFormat="1" applyFont="1" applyFill="1" applyBorder="1" applyAlignment="1" applyProtection="1">
      <alignment horizontal="center" vertical="center" wrapText="1" readingOrder="1"/>
      <protection locked="0"/>
    </xf>
    <xf numFmtId="10" fontId="15" fillId="2" borderId="19" xfId="2" applyNumberFormat="1" applyFont="1" applyFill="1" applyBorder="1" applyAlignment="1" applyProtection="1">
      <alignment horizontal="center" vertical="center" wrapText="1" readingOrder="1"/>
    </xf>
    <xf numFmtId="0" fontId="7" fillId="5" borderId="17" xfId="0" applyFont="1" applyFill="1" applyBorder="1" applyAlignment="1">
      <alignment horizontal="left" vertical="center"/>
    </xf>
    <xf numFmtId="0" fontId="7" fillId="5" borderId="0" xfId="0" applyFont="1" applyFill="1" applyAlignment="1">
      <alignment horizontal="left" vertical="center"/>
    </xf>
    <xf numFmtId="0" fontId="7" fillId="5" borderId="18" xfId="0" applyFont="1" applyFill="1" applyBorder="1" applyAlignment="1">
      <alignment horizontal="left" vertical="center"/>
    </xf>
    <xf numFmtId="0" fontId="0" fillId="0" borderId="0" xfId="0"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10" fillId="6" borderId="19" xfId="0" applyFont="1" applyFill="1" applyBorder="1" applyAlignment="1">
      <alignment horizontal="center" vertical="center" wrapText="1"/>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49" fontId="10" fillId="0" borderId="20" xfId="0" quotePrefix="1" applyNumberFormat="1" applyFont="1" applyBorder="1" applyAlignment="1" applyProtection="1">
      <alignment horizontal="left" vertical="center" wrapText="1"/>
      <protection locked="0"/>
    </xf>
    <xf numFmtId="49" fontId="10" fillId="0" borderId="21" xfId="0" quotePrefix="1" applyNumberFormat="1" applyFont="1" applyBorder="1" applyAlignment="1" applyProtection="1">
      <alignment horizontal="left" vertical="center" wrapText="1"/>
      <protection locked="0"/>
    </xf>
    <xf numFmtId="49" fontId="10" fillId="0" borderId="22" xfId="0" quotePrefix="1" applyNumberFormat="1" applyFont="1" applyBorder="1" applyAlignment="1" applyProtection="1">
      <alignment horizontal="left" vertical="center" wrapText="1"/>
      <protection locked="0"/>
    </xf>
    <xf numFmtId="49" fontId="10" fillId="0" borderId="23" xfId="0" quotePrefix="1" applyNumberFormat="1" applyFont="1" applyBorder="1" applyAlignment="1" applyProtection="1">
      <alignment horizontal="left" vertical="center" wrapText="1"/>
      <protection locked="0"/>
    </xf>
    <xf numFmtId="49" fontId="10" fillId="0" borderId="24" xfId="0" quotePrefix="1" applyNumberFormat="1" applyFont="1" applyBorder="1" applyAlignment="1" applyProtection="1">
      <alignment horizontal="left" vertical="center" wrapText="1"/>
      <protection locked="0"/>
    </xf>
    <xf numFmtId="49" fontId="10" fillId="0" borderId="25" xfId="0" quotePrefix="1" applyNumberFormat="1" applyFont="1" applyBorder="1" applyAlignment="1" applyProtection="1">
      <alignment horizontal="left" vertical="center" wrapText="1"/>
      <protection locked="0"/>
    </xf>
    <xf numFmtId="49" fontId="10" fillId="0" borderId="26" xfId="0" quotePrefix="1" applyNumberFormat="1" applyFont="1" applyBorder="1" applyAlignment="1" applyProtection="1">
      <alignment horizontal="left" vertical="center" wrapText="1"/>
      <protection locked="0"/>
    </xf>
    <xf numFmtId="49" fontId="10" fillId="0" borderId="27" xfId="0" quotePrefix="1" applyNumberFormat="1" applyFont="1" applyBorder="1" applyAlignment="1" applyProtection="1">
      <alignment horizontal="left" vertical="center" wrapText="1"/>
      <protection locked="0"/>
    </xf>
    <xf numFmtId="49" fontId="10" fillId="0" borderId="28"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8"/>
        <color auto="1"/>
        <name val="Calibri"/>
        <scheme val="none"/>
      </font>
      <numFmt numFmtId="0" formatCode="General"/>
      <fill>
        <patternFill patternType="solid">
          <fgColor indexed="64"/>
          <bgColor theme="6" tint="0.79998168889431442"/>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8" formatCode="[$-10409]#,##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7" formatCode="[$-10409]#,##0.00;\-#,##0.00"/>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7"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none"/>
      </font>
      <numFmt numFmtId="7" formatCode="#,##0.00;\-#,##0.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family val="2"/>
        <scheme val="none"/>
      </font>
      <numFmt numFmtId="168" formatCode="[$-10409]#,##0;\-#,##0"/>
      <fill>
        <patternFill patternType="none">
          <fgColor indexed="64"/>
          <bgColor indexed="65"/>
        </patternFill>
      </fill>
      <alignment horizontal="center" vertical="center" textRotation="0" wrapText="1" indent="0" justifyLastLine="0" shrinkToFit="0" readingOrder="1"/>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8"/>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60F22B84-401E-402F-AF0B-964B32BBD0A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1428750</xdr:colOff>
      <xdr:row>2</xdr:row>
      <xdr:rowOff>219075</xdr:rowOff>
    </xdr:to>
    <xdr:pic>
      <xdr:nvPicPr>
        <xdr:cNvPr id="2" name="Imagen 1">
          <a:extLst>
            <a:ext uri="{FF2B5EF4-FFF2-40B4-BE49-F238E27FC236}">
              <a16:creationId xmlns:a16="http://schemas.microsoft.com/office/drawing/2014/main" id="{580B329C-7AC3-4057-8FAC-58A100CD8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0"/>
          <a:ext cx="13335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6B3A6F-25BF-42A4-91B1-154242EF23AE}" name="Tabla1" displayName="Tabla1" ref="A28:J29" totalsRowShown="0" headerRowDxfId="14" dataDxfId="12" headerRowBorderDxfId="13" tableBorderDxfId="11" totalsRowBorderDxfId="10">
  <tableColumns count="10">
    <tableColumn id="1" xr3:uid="{2C84A9D1-075C-4AB5-90B5-31C62FAA18C2}" name="Producto" dataDxfId="9"/>
    <tableColumn id="2" xr3:uid="{3FB52F9E-C114-438E-866F-19153901E08A}" name="Indicador" dataDxfId="8"/>
    <tableColumn id="3" xr3:uid="{5CCEDB32-EC79-4687-AB47-15DC11AD4227}" name="Física_x000a_(A)" dataDxfId="7"/>
    <tableColumn id="4" xr3:uid="{E842DC46-7B7C-4427-BCE1-1E0F68EBECD3}" name="Financiera_x000a_(B)" dataDxfId="6" dataCellStyle="Millares"/>
    <tableColumn id="9" xr3:uid="{1353DCB3-0F48-4708-B07B-2961860C855D}" name="Física_x000a_(C)" dataDxfId="5" dataCellStyle="Millares"/>
    <tableColumn id="10" xr3:uid="{BF5619D8-DC18-428C-8D02-45915568149C}" name="Financiera_x000a_(D)" dataDxfId="4"/>
    <tableColumn id="5" xr3:uid="{9EEC6C65-A1CE-4F95-8578-766C3D4351D7}" name="Física _x000a_(E)" dataDxfId="3"/>
    <tableColumn id="6" xr3:uid="{70580113-2C16-4301-9E1B-41CFFBD16608}" name="Financiera _x000a_ (F)" dataDxfId="2"/>
    <tableColumn id="7" xr3:uid="{61A50880-D84D-4D8E-9725-A1675A2B99FC}" name="Física _x000a_(%)_x000a_ G=E/C" dataDxfId="1">
      <calculatedColumnFormula>Tabla1[[#This Row],[Física 
(E)]]/Tabla1[[#This Row],[Física
(C)]]</calculatedColumnFormula>
    </tableColumn>
    <tableColumn id="8" xr3:uid="{3CA529DD-63CD-497E-BEA2-7153BD8E0D11}"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6530-E880-472C-A120-08238AA5B3D1}">
  <sheetPr>
    <pageSetUpPr fitToPage="1"/>
  </sheetPr>
  <dimension ref="A1:S41"/>
  <sheetViews>
    <sheetView tabSelected="1" zoomScaleNormal="100" workbookViewId="0">
      <selection activeCell="B1" sqref="B1:J1"/>
    </sheetView>
  </sheetViews>
  <sheetFormatPr baseColWidth="10" defaultColWidth="11.42578125" defaultRowHeight="15" x14ac:dyDescent="0.25"/>
  <cols>
    <col min="1" max="1" width="23" style="12" customWidth="1"/>
    <col min="2" max="9" width="12.7109375" style="12" customWidth="1"/>
    <col min="10" max="10" width="18.5703125" style="12" customWidth="1"/>
    <col min="11" max="11" width="11.42578125" style="12"/>
    <col min="13" max="13" width="15.140625" style="16" bestFit="1" customWidth="1"/>
  </cols>
  <sheetData>
    <row r="1" spans="1:11" ht="21.75" thickBot="1" x14ac:dyDescent="0.3">
      <c r="A1" s="1"/>
      <c r="B1" s="75" t="s">
        <v>0</v>
      </c>
      <c r="C1" s="76"/>
      <c r="D1" s="76"/>
      <c r="E1" s="76"/>
      <c r="F1" s="76"/>
      <c r="G1" s="76"/>
      <c r="H1" s="76"/>
      <c r="I1" s="76"/>
      <c r="J1" s="77"/>
      <c r="K1" s="2"/>
    </row>
    <row r="2" spans="1:11" ht="18" customHeight="1" thickBot="1" x14ac:dyDescent="0.3">
      <c r="A2" s="3"/>
      <c r="B2" s="78" t="s">
        <v>1</v>
      </c>
      <c r="C2" s="79"/>
      <c r="D2" s="78" t="s">
        <v>2</v>
      </c>
      <c r="E2" s="79"/>
      <c r="F2" s="79"/>
      <c r="G2" s="79"/>
      <c r="H2" s="80"/>
      <c r="I2" s="4" t="s">
        <v>3</v>
      </c>
      <c r="J2" s="5" t="s">
        <v>4</v>
      </c>
      <c r="K2" s="2"/>
    </row>
    <row r="3" spans="1:11" ht="18.75" customHeight="1" thickBot="1" x14ac:dyDescent="0.3">
      <c r="A3" s="6"/>
      <c r="B3" s="81"/>
      <c r="C3" s="82"/>
      <c r="D3" s="81"/>
      <c r="E3" s="82"/>
      <c r="F3" s="82"/>
      <c r="G3" s="82"/>
      <c r="H3" s="83"/>
      <c r="I3" s="7">
        <v>45838</v>
      </c>
      <c r="J3" s="8"/>
      <c r="K3" s="2"/>
    </row>
    <row r="4" spans="1:11" ht="6.75" hidden="1" customHeight="1" x14ac:dyDescent="0.25">
      <c r="A4" s="84"/>
      <c r="B4" s="85"/>
      <c r="C4" s="85"/>
      <c r="D4" s="86"/>
      <c r="E4" s="86"/>
      <c r="F4" s="86"/>
      <c r="G4" s="86"/>
      <c r="H4" s="86"/>
      <c r="I4" s="85"/>
      <c r="J4" s="87"/>
      <c r="K4" s="2"/>
    </row>
    <row r="5" spans="1:11" ht="3" customHeight="1" x14ac:dyDescent="0.25">
      <c r="A5" s="63"/>
      <c r="B5" s="64"/>
      <c r="C5" s="64"/>
      <c r="D5" s="64"/>
      <c r="E5" s="64"/>
      <c r="F5" s="64"/>
      <c r="G5" s="64"/>
      <c r="H5" s="64"/>
      <c r="I5" s="64"/>
      <c r="J5" s="65"/>
      <c r="K5" s="2"/>
    </row>
    <row r="6" spans="1:11" ht="15.75" x14ac:dyDescent="0.25">
      <c r="A6" s="36" t="s">
        <v>5</v>
      </c>
      <c r="B6" s="36"/>
      <c r="C6" s="36"/>
      <c r="D6" s="36"/>
      <c r="E6" s="36"/>
      <c r="F6" s="36"/>
      <c r="G6" s="36"/>
      <c r="H6" s="36"/>
      <c r="I6" s="36"/>
      <c r="J6" s="36"/>
      <c r="K6" s="2"/>
    </row>
    <row r="7" spans="1:11" ht="15.75" x14ac:dyDescent="0.25">
      <c r="A7" s="40" t="s">
        <v>6</v>
      </c>
      <c r="B7" s="40"/>
      <c r="C7" s="40"/>
      <c r="D7" s="40"/>
      <c r="E7" s="40"/>
      <c r="F7" s="40"/>
      <c r="G7" s="40"/>
      <c r="H7" s="40"/>
      <c r="I7" s="40"/>
      <c r="J7" s="40"/>
      <c r="K7" s="2"/>
    </row>
    <row r="8" spans="1:11" x14ac:dyDescent="0.25">
      <c r="A8" s="9" t="s">
        <v>7</v>
      </c>
      <c r="B8" s="66" t="s">
        <v>8</v>
      </c>
      <c r="C8" s="67"/>
      <c r="D8" s="67"/>
      <c r="E8" s="67"/>
      <c r="F8" s="67"/>
      <c r="G8" s="67"/>
      <c r="H8" s="67"/>
      <c r="I8" s="67"/>
      <c r="J8" s="68"/>
      <c r="K8" s="2"/>
    </row>
    <row r="9" spans="1:11" ht="15" customHeight="1" x14ac:dyDescent="0.25">
      <c r="A9" s="10" t="s">
        <v>9</v>
      </c>
      <c r="B9" s="69" t="s">
        <v>10</v>
      </c>
      <c r="C9" s="70"/>
      <c r="D9" s="70"/>
      <c r="E9" s="70"/>
      <c r="F9" s="70"/>
      <c r="G9" s="70"/>
      <c r="H9" s="70"/>
      <c r="I9" s="70"/>
      <c r="J9" s="71"/>
      <c r="K9" s="2"/>
    </row>
    <row r="10" spans="1:11" x14ac:dyDescent="0.25">
      <c r="A10" s="10" t="s">
        <v>11</v>
      </c>
      <c r="B10" s="72" t="s">
        <v>12</v>
      </c>
      <c r="C10" s="73"/>
      <c r="D10" s="73"/>
      <c r="E10" s="73"/>
      <c r="F10" s="73"/>
      <c r="G10" s="73"/>
      <c r="H10" s="73"/>
      <c r="I10" s="73"/>
      <c r="J10" s="74"/>
      <c r="K10" s="2"/>
    </row>
    <row r="11" spans="1:11" ht="26.25" customHeight="1" x14ac:dyDescent="0.25">
      <c r="A11" s="11" t="s">
        <v>13</v>
      </c>
      <c r="B11" s="38" t="s">
        <v>14</v>
      </c>
      <c r="C11" s="38"/>
      <c r="D11" s="38"/>
      <c r="E11" s="38"/>
      <c r="F11" s="38"/>
      <c r="G11" s="38"/>
      <c r="H11" s="38"/>
      <c r="I11" s="38"/>
      <c r="J11" s="38"/>
    </row>
    <row r="12" spans="1:11" ht="29.25" customHeight="1" x14ac:dyDescent="0.25">
      <c r="A12" s="11" t="s">
        <v>15</v>
      </c>
      <c r="B12" s="38" t="s">
        <v>16</v>
      </c>
      <c r="C12" s="38"/>
      <c r="D12" s="38"/>
      <c r="E12" s="38"/>
      <c r="F12" s="38"/>
      <c r="G12" s="38"/>
      <c r="H12" s="38"/>
      <c r="I12" s="38"/>
      <c r="J12" s="38"/>
    </row>
    <row r="13" spans="1:11" ht="15.75" x14ac:dyDescent="0.25">
      <c r="A13" s="55" t="s">
        <v>17</v>
      </c>
      <c r="B13" s="56"/>
      <c r="C13" s="56"/>
      <c r="D13" s="56"/>
      <c r="E13" s="56"/>
      <c r="F13" s="56"/>
      <c r="G13" s="56"/>
      <c r="H13" s="56"/>
      <c r="I13" s="56"/>
      <c r="J13" s="57"/>
    </row>
    <row r="14" spans="1:11" ht="15" customHeight="1" x14ac:dyDescent="0.25">
      <c r="A14" s="9" t="s">
        <v>18</v>
      </c>
      <c r="B14" s="13">
        <v>1</v>
      </c>
      <c r="C14" s="62" t="s">
        <v>19</v>
      </c>
      <c r="D14" s="62"/>
      <c r="E14" s="62"/>
      <c r="F14" s="62"/>
      <c r="G14" s="62"/>
      <c r="H14" s="62"/>
      <c r="I14" s="62"/>
      <c r="J14" s="62"/>
    </row>
    <row r="15" spans="1:11" ht="14.25" customHeight="1" x14ac:dyDescent="0.25">
      <c r="A15" s="9" t="s">
        <v>20</v>
      </c>
      <c r="B15" s="14">
        <v>1.1000000000000001</v>
      </c>
      <c r="C15" s="62" t="str">
        <f>IFERROR(VLOOKUP(B15,'[1]Validacion datos'!A8:B26,2,FALSE),"")</f>
        <v>Administración pública transparente, eficiente y orientada</v>
      </c>
      <c r="D15" s="62"/>
      <c r="E15" s="62"/>
      <c r="F15" s="62"/>
      <c r="G15" s="62"/>
      <c r="H15" s="62"/>
      <c r="I15" s="62"/>
      <c r="J15" s="62"/>
    </row>
    <row r="16" spans="1:11" ht="24.75" customHeight="1" x14ac:dyDescent="0.25">
      <c r="A16" s="9" t="s">
        <v>21</v>
      </c>
      <c r="B16" s="15" t="s">
        <v>22</v>
      </c>
      <c r="C16" s="62" t="str">
        <f>IFERROR(VLOOKUP(B16,'[1]Validacion datos'!D8:E64,2,FALSE),"")</f>
        <v>Estructurar una administración pública eficiente que actúe con honestidad, transparencia y rendición de cuentas y se oriente a la obtención de resultados en beneficio de la sociedad y del desarrollo nacional y local</v>
      </c>
      <c r="D16" s="62"/>
      <c r="E16" s="62"/>
      <c r="F16" s="62"/>
      <c r="G16" s="62"/>
      <c r="H16" s="62"/>
      <c r="I16" s="62"/>
      <c r="J16" s="62"/>
    </row>
    <row r="17" spans="1:19" ht="15.75" x14ac:dyDescent="0.25">
      <c r="A17" s="55" t="s">
        <v>23</v>
      </c>
      <c r="B17" s="56"/>
      <c r="C17" s="56"/>
      <c r="D17" s="56"/>
      <c r="E17" s="56"/>
      <c r="F17" s="56"/>
      <c r="G17" s="56"/>
      <c r="H17" s="56"/>
      <c r="I17" s="56"/>
      <c r="J17" s="57"/>
    </row>
    <row r="18" spans="1:19" ht="17.25" customHeight="1" x14ac:dyDescent="0.25">
      <c r="A18" s="9" t="s">
        <v>24</v>
      </c>
      <c r="B18" s="58" t="s">
        <v>25</v>
      </c>
      <c r="C18" s="58"/>
      <c r="D18" s="58"/>
      <c r="E18" s="58"/>
      <c r="F18" s="58"/>
      <c r="G18" s="58"/>
      <c r="H18" s="58"/>
      <c r="I18" s="58"/>
      <c r="J18" s="59"/>
    </row>
    <row r="19" spans="1:19" ht="34.5" customHeight="1" x14ac:dyDescent="0.25">
      <c r="A19" s="17" t="s">
        <v>26</v>
      </c>
      <c r="B19" s="58" t="s">
        <v>27</v>
      </c>
      <c r="C19" s="58"/>
      <c r="D19" s="58"/>
      <c r="E19" s="58"/>
      <c r="F19" s="58"/>
      <c r="G19" s="58"/>
      <c r="H19" s="58"/>
      <c r="I19" s="58"/>
      <c r="J19" s="59"/>
    </row>
    <row r="20" spans="1:19" ht="18.75" customHeight="1" x14ac:dyDescent="0.25">
      <c r="A20" s="17" t="s">
        <v>28</v>
      </c>
      <c r="B20" s="58" t="s">
        <v>29</v>
      </c>
      <c r="C20" s="58"/>
      <c r="D20" s="58"/>
      <c r="E20" s="58"/>
      <c r="F20" s="58"/>
      <c r="G20" s="58"/>
      <c r="H20" s="58"/>
      <c r="I20" s="58"/>
      <c r="J20" s="59"/>
    </row>
    <row r="21" spans="1:19" ht="20.25" customHeight="1" x14ac:dyDescent="0.25">
      <c r="A21" s="17" t="s">
        <v>30</v>
      </c>
      <c r="B21" s="60" t="s">
        <v>31</v>
      </c>
      <c r="C21" s="60"/>
      <c r="D21" s="60"/>
      <c r="E21" s="60"/>
      <c r="F21" s="60"/>
      <c r="G21" s="60"/>
      <c r="H21" s="60"/>
      <c r="I21" s="60"/>
      <c r="J21" s="61"/>
      <c r="K21" s="2"/>
    </row>
    <row r="22" spans="1:19" ht="15.75" x14ac:dyDescent="0.25">
      <c r="A22" s="36" t="s">
        <v>32</v>
      </c>
      <c r="B22" s="36"/>
      <c r="C22" s="36"/>
      <c r="D22" s="36"/>
      <c r="E22" s="36"/>
      <c r="F22" s="36"/>
      <c r="G22" s="36"/>
      <c r="H22" s="36"/>
      <c r="I22" s="36"/>
      <c r="J22" s="36"/>
    </row>
    <row r="23" spans="1:19" ht="12.75" customHeight="1" x14ac:dyDescent="0.25">
      <c r="A23" s="40" t="s">
        <v>33</v>
      </c>
      <c r="B23" s="40"/>
      <c r="C23" s="40"/>
      <c r="D23" s="40"/>
      <c r="E23" s="40"/>
      <c r="F23" s="40"/>
      <c r="G23" s="40"/>
      <c r="H23" s="40"/>
      <c r="I23" s="40"/>
      <c r="J23" s="40"/>
      <c r="K23" s="2"/>
    </row>
    <row r="24" spans="1:19" ht="15" customHeight="1" x14ac:dyDescent="0.25">
      <c r="A24" s="51" t="s">
        <v>34</v>
      </c>
      <c r="B24" s="51"/>
      <c r="C24" s="51" t="s">
        <v>35</v>
      </c>
      <c r="D24" s="51"/>
      <c r="E24" s="51"/>
      <c r="F24" s="51" t="s">
        <v>36</v>
      </c>
      <c r="G24" s="51"/>
      <c r="H24" s="51"/>
      <c r="I24" s="51" t="s">
        <v>37</v>
      </c>
      <c r="J24" s="51"/>
    </row>
    <row r="25" spans="1:19" ht="18.75" customHeight="1" x14ac:dyDescent="0.25">
      <c r="A25" s="52">
        <v>2403578297</v>
      </c>
      <c r="B25" s="52"/>
      <c r="C25" s="52">
        <v>2403578297</v>
      </c>
      <c r="D25" s="52"/>
      <c r="E25" s="52"/>
      <c r="F25" s="53">
        <v>525092432.31999999</v>
      </c>
      <c r="G25" s="53"/>
      <c r="H25" s="53"/>
      <c r="I25" s="54">
        <f>F25/C25</f>
        <v>0.21846279481529202</v>
      </c>
      <c r="J25" s="54"/>
      <c r="L25" s="18"/>
    </row>
    <row r="26" spans="1:19" ht="15.75" x14ac:dyDescent="0.25">
      <c r="A26" s="42" t="s">
        <v>38</v>
      </c>
      <c r="B26" s="43"/>
      <c r="C26" s="43"/>
      <c r="D26" s="43"/>
      <c r="E26" s="43"/>
      <c r="F26" s="43"/>
      <c r="G26" s="43"/>
      <c r="H26" s="43"/>
      <c r="I26" s="43"/>
      <c r="J26" s="44"/>
      <c r="K26" s="2"/>
    </row>
    <row r="27" spans="1:19" x14ac:dyDescent="0.25">
      <c r="A27" s="19"/>
      <c r="B27"/>
      <c r="C27" s="45" t="s">
        <v>39</v>
      </c>
      <c r="D27" s="46"/>
      <c r="E27" s="45" t="s">
        <v>40</v>
      </c>
      <c r="F27" s="46"/>
      <c r="G27" s="45" t="s">
        <v>41</v>
      </c>
      <c r="H27" s="45"/>
      <c r="I27" s="45" t="s">
        <v>42</v>
      </c>
      <c r="J27" s="47"/>
    </row>
    <row r="28" spans="1:19" ht="38.25" customHeight="1" x14ac:dyDescent="0.25">
      <c r="A28" s="20" t="s">
        <v>43</v>
      </c>
      <c r="B28" s="21" t="s">
        <v>44</v>
      </c>
      <c r="C28" s="21" t="s">
        <v>45</v>
      </c>
      <c r="D28" s="22" t="s">
        <v>46</v>
      </c>
      <c r="E28" s="21" t="s">
        <v>47</v>
      </c>
      <c r="F28" s="21" t="s">
        <v>48</v>
      </c>
      <c r="G28" s="21" t="s">
        <v>49</v>
      </c>
      <c r="H28" s="21" t="s">
        <v>50</v>
      </c>
      <c r="I28" s="21" t="s">
        <v>51</v>
      </c>
      <c r="J28" s="23" t="s">
        <v>52</v>
      </c>
    </row>
    <row r="29" spans="1:19" ht="44.25" customHeight="1" x14ac:dyDescent="0.25">
      <c r="A29" s="24" t="s">
        <v>53</v>
      </c>
      <c r="B29" s="25" t="s">
        <v>54</v>
      </c>
      <c r="C29" s="26">
        <v>832500</v>
      </c>
      <c r="D29" s="27">
        <v>2403578297</v>
      </c>
      <c r="E29" s="27">
        <v>283500</v>
      </c>
      <c r="F29" s="28">
        <v>571115781.17999995</v>
      </c>
      <c r="G29" s="26">
        <v>149434</v>
      </c>
      <c r="H29" s="28">
        <v>525092432.31999999</v>
      </c>
      <c r="I29" s="29">
        <f>Tabla1[[#This Row],[Física 
(E)]]/Tabla1[[#This Row],[Física
(C)]]</f>
        <v>0.52710405643738978</v>
      </c>
      <c r="J29" s="29">
        <f>Tabla1[[#This Row],[Financiera 
 (F)]]/Tabla1[[#This Row],[Financiera
(D)]]</f>
        <v>0.91941502865686942</v>
      </c>
      <c r="K29" s="30"/>
      <c r="L29" s="31"/>
      <c r="M29" s="48"/>
      <c r="N29" s="49"/>
      <c r="O29" s="49"/>
      <c r="P29" s="49"/>
      <c r="Q29" s="49"/>
      <c r="R29" s="49"/>
      <c r="S29" s="50"/>
    </row>
    <row r="30" spans="1:19" ht="15.75" x14ac:dyDescent="0.25">
      <c r="A30" s="36" t="s">
        <v>55</v>
      </c>
      <c r="B30" s="36"/>
      <c r="C30" s="36"/>
      <c r="D30" s="36"/>
      <c r="E30" s="36"/>
      <c r="F30" s="36"/>
      <c r="G30" s="36"/>
      <c r="H30" s="36"/>
      <c r="I30" s="36"/>
      <c r="J30" s="36"/>
    </row>
    <row r="31" spans="1:19" ht="15.75" x14ac:dyDescent="0.25">
      <c r="A31" s="40" t="s">
        <v>56</v>
      </c>
      <c r="B31" s="40"/>
      <c r="C31" s="40"/>
      <c r="D31" s="40"/>
      <c r="E31" s="40"/>
      <c r="F31" s="40"/>
      <c r="G31" s="40"/>
      <c r="H31" s="40"/>
      <c r="I31" s="40"/>
      <c r="J31" s="40"/>
      <c r="K31" s="2"/>
    </row>
    <row r="32" spans="1:19" ht="20.25" customHeight="1" x14ac:dyDescent="0.25">
      <c r="A32" s="32" t="s">
        <v>57</v>
      </c>
      <c r="B32" s="38" t="s">
        <v>58</v>
      </c>
      <c r="C32" s="38"/>
      <c r="D32" s="38"/>
      <c r="E32" s="38"/>
      <c r="F32" s="38"/>
      <c r="G32" s="38"/>
      <c r="H32" s="38"/>
      <c r="I32" s="38"/>
      <c r="J32" s="38"/>
      <c r="M32" s="18"/>
    </row>
    <row r="33" spans="1:11" ht="36" customHeight="1" x14ac:dyDescent="0.25">
      <c r="A33" s="32" t="s">
        <v>59</v>
      </c>
      <c r="B33" s="38" t="s">
        <v>27</v>
      </c>
      <c r="C33" s="38"/>
      <c r="D33" s="38"/>
      <c r="E33" s="38"/>
      <c r="F33" s="38"/>
      <c r="G33" s="38"/>
      <c r="H33" s="38"/>
      <c r="I33" s="38"/>
      <c r="J33" s="38"/>
    </row>
    <row r="34" spans="1:11" ht="21" customHeight="1" x14ac:dyDescent="0.25">
      <c r="A34" s="32" t="s">
        <v>60</v>
      </c>
      <c r="B34" s="41" t="s">
        <v>65</v>
      </c>
      <c r="C34" s="41"/>
      <c r="D34" s="41"/>
      <c r="E34" s="41"/>
      <c r="F34" s="41"/>
      <c r="G34" s="41"/>
      <c r="H34" s="41"/>
      <c r="I34" s="41"/>
      <c r="J34" s="41"/>
    </row>
    <row r="35" spans="1:11" ht="150.75" customHeight="1" x14ac:dyDescent="0.25">
      <c r="A35" s="32" t="s">
        <v>61</v>
      </c>
      <c r="B35" s="41" t="s">
        <v>66</v>
      </c>
      <c r="C35" s="41"/>
      <c r="D35" s="41"/>
      <c r="E35" s="41"/>
      <c r="F35" s="41"/>
      <c r="G35" s="41"/>
      <c r="H35" s="41"/>
      <c r="I35" s="41"/>
      <c r="J35" s="41"/>
    </row>
    <row r="36" spans="1:11" ht="19.5" customHeight="1" x14ac:dyDescent="0.25">
      <c r="A36" s="36" t="s">
        <v>62</v>
      </c>
      <c r="B36" s="36"/>
      <c r="C36" s="36"/>
      <c r="D36" s="36"/>
      <c r="E36" s="36"/>
      <c r="F36" s="36"/>
      <c r="G36" s="36"/>
      <c r="H36" s="36"/>
      <c r="I36" s="36"/>
      <c r="J36" s="36"/>
    </row>
    <row r="37" spans="1:11" ht="17.25" customHeight="1" x14ac:dyDescent="0.25">
      <c r="A37" s="37" t="s">
        <v>63</v>
      </c>
      <c r="B37" s="37"/>
      <c r="C37" s="37"/>
      <c r="D37" s="37"/>
      <c r="E37" s="37"/>
      <c r="F37" s="37"/>
      <c r="G37" s="37"/>
      <c r="H37" s="37"/>
      <c r="I37" s="37"/>
      <c r="J37" s="37"/>
      <c r="K37" s="2"/>
    </row>
    <row r="38" spans="1:11" ht="45.75" customHeight="1" x14ac:dyDescent="0.25">
      <c r="A38" s="38" t="s">
        <v>64</v>
      </c>
      <c r="B38" s="38"/>
      <c r="C38" s="38"/>
      <c r="D38" s="38"/>
      <c r="E38" s="38"/>
      <c r="F38" s="38"/>
      <c r="G38" s="38"/>
      <c r="H38" s="38"/>
      <c r="I38" s="38"/>
      <c r="J38" s="38"/>
    </row>
    <row r="39" spans="1:11" ht="14.25" customHeight="1" x14ac:dyDescent="0.25">
      <c r="A39" s="33"/>
      <c r="B39" s="34"/>
      <c r="C39" s="34"/>
      <c r="D39" s="34"/>
      <c r="E39" s="34"/>
      <c r="F39" s="34"/>
      <c r="G39" s="34"/>
      <c r="H39" s="34"/>
      <c r="I39" s="34"/>
      <c r="J39" s="34"/>
    </row>
    <row r="40" spans="1:11" ht="14.25" customHeight="1" x14ac:dyDescent="0.25">
      <c r="A40" s="35"/>
      <c r="B40" s="35"/>
      <c r="C40" s="35"/>
      <c r="D40" s="35"/>
      <c r="E40" s="35"/>
      <c r="F40" s="35"/>
      <c r="G40" s="35"/>
      <c r="H40" s="35"/>
      <c r="I40" s="35"/>
      <c r="J40" s="35"/>
    </row>
    <row r="41" spans="1:11" x14ac:dyDescent="0.25">
      <c r="A41" s="39"/>
      <c r="B41" s="39"/>
      <c r="C41" s="39"/>
      <c r="D41" s="39"/>
      <c r="E41" s="39"/>
      <c r="F41" s="39"/>
      <c r="G41" s="39"/>
      <c r="H41" s="39"/>
      <c r="I41" s="39"/>
      <c r="J41" s="39"/>
    </row>
  </sheetData>
  <mergeCells count="49">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M29:S29"/>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36:J36"/>
    <mergeCell ref="A37:J37"/>
    <mergeCell ref="A38:J38"/>
    <mergeCell ref="A41:J41"/>
    <mergeCell ref="A30:J30"/>
    <mergeCell ref="A31:J31"/>
    <mergeCell ref="B32:J32"/>
    <mergeCell ref="B33:J33"/>
    <mergeCell ref="B34:J34"/>
    <mergeCell ref="B35:J35"/>
  </mergeCells>
  <dataValidations xWindow="1173" yWindow="372" count="16">
    <dataValidation allowBlank="1" sqref="A8" xr:uid="{518F8FCB-E9AA-4109-B9F0-4F212E20A30E}"/>
    <dataValidation allowBlank="1" showInputMessage="1" prompt="Nombre del capítulo" sqref="B8:J10" xr:uid="{A9C3F63A-F2DC-4195-8998-708FC24CDD22}"/>
    <dataValidation allowBlank="1" showInputMessage="1" showErrorMessage="1" prompt="¿A quién va dirigido el programa?, ¿qué característica tiene esta población que requiere ser beneficiada?" sqref="B20:J20" xr:uid="{CE79AAD9-5743-4915-BD38-E84DEED8A96F}"/>
    <dataValidation allowBlank="1" showInputMessage="1" showErrorMessage="1" prompt="Nombre del producto" sqref="B32:J32" xr:uid="{5B5BAB42-AC27-44B1-8D03-A13F911DE9C1}"/>
    <dataValidation allowBlank="1" showInputMessage="1" showErrorMessage="1" prompt="¿En qué consiste el producto? su objetivo" sqref="B33:J33" xr:uid="{EA272ABC-7B79-44FA-99DB-CDD08206C2C5}"/>
    <dataValidation allowBlank="1" showInputMessage="1" showErrorMessage="1" prompt="1. Describir lo plasmado en el presupuesto_x000a_2. Describir lo alcanzado en términos financieros y de producción " sqref="B34:J34" xr:uid="{53ADA0CB-8D50-4845-8992-E82A4DCA9A4A}"/>
    <dataValidation allowBlank="1" showInputMessage="1" showErrorMessage="1" prompt="De existir desvío, explicar razones." sqref="B35:J35" xr:uid="{3398DEE5-0598-4850-8CCC-D4785BBB75BF}"/>
    <dataValidation allowBlank="1" showInputMessage="1" showErrorMessage="1" prompt="Oportunidades de mejora identificadas" sqref="A38:A39 B38:J38" xr:uid="{88739979-0539-4859-9CC6-B0A841F08A71}"/>
    <dataValidation allowBlank="1" showInputMessage="1" showErrorMessage="1" prompt="Presupuesto del programa" sqref="A25:C25 F25 D29:E29" xr:uid="{3C9D88FC-71A9-4BD2-956F-83F21EDEFE16}"/>
    <dataValidation allowBlank="1" showInputMessage="1" showErrorMessage="1" prompt="¿En qué consiste el programa?" sqref="B19:J19" xr:uid="{E09BC79C-0CFB-4D23-8BC2-A79843AD4E35}"/>
    <dataValidation allowBlank="1" showInputMessage="1" showErrorMessage="1" prompt="Nombre de cada producto" sqref="A28:A29" xr:uid="{C0461DEB-31C9-40B5-AD6C-135EF227E97E}"/>
    <dataValidation allowBlank="1" showInputMessage="1" showErrorMessage="1" prompt="Nombre del indicador" sqref="B28:B29" xr:uid="{B06089E8-4565-4DFD-98B2-F1A36016EA7E}"/>
    <dataValidation allowBlank="1" showInputMessage="1" showErrorMessage="1" prompt="Meta anual del indicador" sqref="C28:C29 E28" xr:uid="{FA40FCC8-A1B6-425A-B66D-FF9C535041BB}"/>
    <dataValidation allowBlank="1" showInputMessage="1" showErrorMessage="1" prompt="Monto presupuestado para el producto" sqref="F28:F29 D28" xr:uid="{3CF1F467-B9E5-474E-8CFE-397EE18B1397}"/>
    <dataValidation allowBlank="1" showInputMessage="1" showErrorMessage="1" prompt="Meta alcanzada en el trimestre" sqref="G28:G29" xr:uid="{0C385BDC-1BEC-48DB-889F-9A890D3FC502}"/>
    <dataValidation allowBlank="1" showInputMessage="1" showErrorMessage="1" prompt="Monto ejecutado en el trimestre" sqref="H28:H29" xr:uid="{4E636BC4-4160-4948-90EA-923FBAC1ADFA}"/>
  </dataValidations>
  <pageMargins left="0.23" right="0.17" top="0.3" bottom="0.28000000000000003" header="0.3" footer="0.3"/>
  <pageSetup scale="71" fitToHeight="0" orientation="portrait" horizontalDpi="4294967295" verticalDpi="4294967295" r:id="rId1"/>
  <colBreaks count="1" manualBreakCount="1">
    <brk id="10" max="1048575" man="1"/>
  </col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Dreydi ds. Silvestre</dc:creator>
  <cp:lastModifiedBy>Dreydi ds. Silvestre</cp:lastModifiedBy>
  <cp:lastPrinted>2025-07-14T15:02:24Z</cp:lastPrinted>
  <dcterms:created xsi:type="dcterms:W3CDTF">2025-06-30T14:35:12Z</dcterms:created>
  <dcterms:modified xsi:type="dcterms:W3CDTF">2025-07-14T15:04:13Z</dcterms:modified>
</cp:coreProperties>
</file>