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8_{9FB27214-DB39-44D1-9FD8-0F69959B84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 2025" sheetId="6" r:id="rId1"/>
  </sheets>
  <definedNames>
    <definedName name="_xlnm._FilterDatabase" localSheetId="0" hidden="1">'JULIO 2025'!$A$6:$H$168</definedName>
    <definedName name="_xlnm.Print_Area" localSheetId="0">'JULIO 2025'!$A$1:$H$174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H11" i="6"/>
  <c r="H10" i="6"/>
  <c r="H9" i="6"/>
  <c r="H8" i="6"/>
  <c r="H18" i="6"/>
  <c r="H14" i="6"/>
  <c r="H20" i="6" l="1"/>
  <c r="H29" i="6"/>
  <c r="H30" i="6"/>
  <c r="H27" i="6"/>
  <c r="H37" i="6"/>
  <c r="H22" i="6"/>
  <c r="H31" i="6"/>
  <c r="H26" i="6"/>
  <c r="H42" i="6"/>
  <c r="H38" i="6"/>
  <c r="H44" i="6"/>
  <c r="H45" i="6"/>
  <c r="H32" i="6"/>
  <c r="H21" i="6"/>
  <c r="H28" i="6"/>
  <c r="H15" i="6"/>
  <c r="H16" i="6"/>
  <c r="H43" i="6"/>
  <c r="H17" i="6"/>
  <c r="H39" i="6"/>
  <c r="H24" i="6"/>
  <c r="H41" i="6"/>
  <c r="H49" i="6"/>
  <c r="H34" i="6"/>
  <c r="H35" i="6"/>
  <c r="H19" i="6"/>
  <c r="H23" i="6"/>
  <c r="H25" i="6"/>
  <c r="H33" i="6"/>
  <c r="H36" i="6"/>
  <c r="H40" i="6"/>
  <c r="H12" i="6"/>
  <c r="H7" i="6"/>
  <c r="H46" i="6"/>
  <c r="H48" i="6"/>
  <c r="H50" i="6"/>
  <c r="H47" i="6"/>
  <c r="H51" i="6"/>
  <c r="H52" i="6"/>
  <c r="H53" i="6"/>
  <c r="H97" i="6" l="1"/>
  <c r="H54" i="6" l="1"/>
  <c r="H55" i="6"/>
  <c r="H56" i="6"/>
  <c r="H57" i="6"/>
  <c r="H71" i="6" l="1"/>
  <c r="H72" i="6"/>
  <c r="H73" i="6"/>
  <c r="H70" i="6"/>
  <c r="H59" i="6" l="1"/>
  <c r="H58" i="6"/>
  <c r="H60" i="6" l="1"/>
  <c r="H61" i="6"/>
  <c r="H62" i="6"/>
  <c r="H63" i="6"/>
  <c r="H64" i="6"/>
  <c r="H65" i="6"/>
  <c r="H66" i="6"/>
  <c r="H67" i="6"/>
  <c r="H68" i="6"/>
  <c r="H69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 l="1"/>
</calcChain>
</file>

<file path=xl/sharedStrings.xml><?xml version="1.0" encoding="utf-8"?>
<sst xmlns="http://schemas.openxmlformats.org/spreadsheetml/2006/main" count="659" uniqueCount="316">
  <si>
    <t>Proveedor</t>
  </si>
  <si>
    <t>Concepto</t>
  </si>
  <si>
    <t>Factura No. (NCF)</t>
  </si>
  <si>
    <t>Fecha de Factura</t>
  </si>
  <si>
    <t>Fecha Fin Factura</t>
  </si>
  <si>
    <t>AZOGUE MEDIA GROUP, SRL</t>
  </si>
  <si>
    <t>A010010011500000032</t>
  </si>
  <si>
    <t>BANCO DE RESERVA DE LA REPUBLICA DOMINICANA SERVICIO MULTIPLE</t>
  </si>
  <si>
    <t>652-18</t>
  </si>
  <si>
    <t>BERNARDO ELIAS INFANTE ROZON</t>
  </si>
  <si>
    <t>A010010011500000005</t>
  </si>
  <si>
    <t>CAELUM DOMINICANA, SRL</t>
  </si>
  <si>
    <t>B1500000001</t>
  </si>
  <si>
    <t>B1500000002</t>
  </si>
  <si>
    <t>A010010011500000033</t>
  </si>
  <si>
    <t>CARIBBEAN VENTURES INVESTMENT CORP,SRL</t>
  </si>
  <si>
    <t>A010010011500000009</t>
  </si>
  <si>
    <t>COMPAÑIA DOMINICANA DE TELEFONO C POR A</t>
  </si>
  <si>
    <t>CORPORACION ESTATAL DE RADIO Y TELEVISION</t>
  </si>
  <si>
    <t>A010010011500007191</t>
  </si>
  <si>
    <t>A010010011500007279</t>
  </si>
  <si>
    <t>A010010011500007377</t>
  </si>
  <si>
    <t>A010010011500007470</t>
  </si>
  <si>
    <t>A010010011500007557</t>
  </si>
  <si>
    <t>A010010011500007644</t>
  </si>
  <si>
    <t>A010010011500007807</t>
  </si>
  <si>
    <t>A010010011500007729</t>
  </si>
  <si>
    <t>A010010011500007967</t>
  </si>
  <si>
    <t>A010010011500008392</t>
  </si>
  <si>
    <t>A010010011500008509</t>
  </si>
  <si>
    <t>A010010011500008619</t>
  </si>
  <si>
    <t>A010010011500008727</t>
  </si>
  <si>
    <t>A010010011500008837</t>
  </si>
  <si>
    <t>A010010011500008949</t>
  </si>
  <si>
    <t>A010010011500009055</t>
  </si>
  <si>
    <t>B1500000033</t>
  </si>
  <si>
    <t>B1500000170</t>
  </si>
  <si>
    <t>B1500000291</t>
  </si>
  <si>
    <t>B1500000416</t>
  </si>
  <si>
    <t>B1500000538</t>
  </si>
  <si>
    <t>B1500000668</t>
  </si>
  <si>
    <t>B1500000790</t>
  </si>
  <si>
    <t>B1500000917</t>
  </si>
  <si>
    <t>B1500001035</t>
  </si>
  <si>
    <t>B1500001169</t>
  </si>
  <si>
    <t>B1500001303</t>
  </si>
  <si>
    <t>B1500001463</t>
  </si>
  <si>
    <t>B1500001607</t>
  </si>
  <si>
    <t>B1500001743</t>
  </si>
  <si>
    <t>B1500002240</t>
  </si>
  <si>
    <t>B1500002460</t>
  </si>
  <si>
    <t>B1500003195</t>
  </si>
  <si>
    <t>B1500001864</t>
  </si>
  <si>
    <t>B1500002359</t>
  </si>
  <si>
    <t>B1500001987</t>
  </si>
  <si>
    <t>DKF AUTO SOLUCIONES, SRL</t>
  </si>
  <si>
    <t>DECANOS DEL PERIODISMO TV</t>
  </si>
  <si>
    <t>DUME ORIENTAL, SRL</t>
  </si>
  <si>
    <t>A010010011500000093</t>
  </si>
  <si>
    <t>A010010011500000094</t>
  </si>
  <si>
    <t>A010010011500000095</t>
  </si>
  <si>
    <t xml:space="preserve">ELECTRICOS YMS. SRL 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</si>
  <si>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</si>
  <si>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</si>
  <si>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REPARACION DE INVERSORES DE LAS OFICINAS DE  ESTA SEDE CENTRAL,</t>
  </si>
  <si>
    <t>A010010011500002811</t>
  </si>
  <si>
    <t>F &amp; G OFFICE SOLUTION S .A</t>
  </si>
  <si>
    <t>COMPRA DE  (2) IMPRESORAS MULTIFUNCIONAL PARA SER UTILIZADAS EN EL DESPACHO.</t>
  </si>
  <si>
    <t>A010010011500000016</t>
  </si>
  <si>
    <t>GRUPO VERBIER, SRL.</t>
  </si>
  <si>
    <t xml:space="preserve">PAGO POR CONCEPTO DE ADGUISICION DE (3) MOTOCICLETA PARA USO DE ESTA DGP. </t>
  </si>
  <si>
    <t>A010010011500002490</t>
  </si>
  <si>
    <t>B1500000214</t>
  </si>
  <si>
    <t>GTG INDUSTRIAL, S.A</t>
  </si>
  <si>
    <t>79-18</t>
  </si>
  <si>
    <t>MIGUEL ANGEL CHAPMAN CASTRO</t>
  </si>
  <si>
    <t>A010010011500000001</t>
  </si>
  <si>
    <t>MULTIPRISMA DEL CARIBE S.R.L</t>
  </si>
  <si>
    <t>PAGO DE COMPRA DE CUBERTERIA PARA SER UTILIZADOS EN ESTA DGP.</t>
  </si>
  <si>
    <t>B1500000838</t>
  </si>
  <si>
    <t>PUBLICACIONES AHORA, SAS</t>
  </si>
  <si>
    <t>DIRECCIÒN GENERAL DE PASAPORTES</t>
  </si>
  <si>
    <t>A010010011500007882</t>
  </si>
  <si>
    <t>INDUSTRIA NACIONAL DE LA AGUJA</t>
  </si>
  <si>
    <t>B1500000036</t>
  </si>
  <si>
    <t>OMCAR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</si>
  <si>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</si>
  <si>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</si>
  <si>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</si>
  <si>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</si>
  <si>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</si>
  <si>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</si>
  <si>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</si>
  <si>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</si>
  <si>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</si>
  <si>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</si>
  <si>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</si>
  <si>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</si>
  <si>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</si>
  <si>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</si>
  <si>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</si>
  <si>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REPARACION DE VEHICULOS</t>
  </si>
  <si>
    <t>Monto Facturado RD$</t>
  </si>
  <si>
    <t xml:space="preserve">          DEPARTAMENTO FINANCIERO</t>
  </si>
  <si>
    <t xml:space="preserve">           DIVISIÒN DE CONTABILIDAD</t>
  </si>
  <si>
    <t>APROBADO POR:</t>
  </si>
  <si>
    <t>1 a 30 días</t>
  </si>
  <si>
    <t>B1500002121</t>
  </si>
  <si>
    <t>MARIA LUISA ROSARIO THEN</t>
  </si>
  <si>
    <t>B1500000026</t>
  </si>
  <si>
    <t>REVISADO POR:</t>
  </si>
  <si>
    <t>:</t>
  </si>
  <si>
    <t>INGENIERIA Y SERVICIOS INSE</t>
  </si>
  <si>
    <t>B1500000230</t>
  </si>
  <si>
    <t>B1500007862</t>
  </si>
  <si>
    <t>PLAZA LEONARDO, SRL</t>
  </si>
  <si>
    <t xml:space="preserve"> ADQUISICION DE COMESTIBLES PARA SER CONSUMIDOS EN 3 MESES PARA ESTA DGP</t>
  </si>
  <si>
    <t>B1500000449</t>
  </si>
  <si>
    <t>SANTO DOMINGO MOTORS COMP, S.A.</t>
  </si>
  <si>
    <t>AGUA PLANETA AZUL</t>
  </si>
  <si>
    <t>REPARACION Y MANT. AL VEHICULO NISSAN, URVAN BLANCO AÑO 2019,  PLACA EL08267</t>
  </si>
  <si>
    <t>B1500026506</t>
  </si>
  <si>
    <t>AGUA PLANETA AZUL, S.A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</si>
  <si>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</si>
  <si>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</si>
  <si>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</si>
  <si>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</si>
  <si>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</si>
  <si>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</si>
  <si>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</si>
  <si>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</si>
  <si>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</si>
  <si>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</si>
  <si>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</si>
  <si>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</si>
  <si>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E450000004165</t>
  </si>
  <si>
    <t xml:space="preserve">10% DEL PRESUPUESTO DE PUBLICIDAD DE ACUERDO A LA LEY 134-03 </t>
  </si>
  <si>
    <t>HYL, SA</t>
  </si>
  <si>
    <t>Auxiliar de Contabilidad</t>
  </si>
  <si>
    <t xml:space="preserve">                      Licda. Dayrobi Ozoria Medina</t>
  </si>
  <si>
    <t>Encda. División de contabilidad</t>
  </si>
  <si>
    <t>Licda. Rosangel Díaz</t>
  </si>
  <si>
    <t xml:space="preserve">       Lic. Dagoberto Ovalles Mordan</t>
  </si>
  <si>
    <t xml:space="preserve">        Encargado Departameno Financiero</t>
  </si>
  <si>
    <t>PREPARADO POR:</t>
  </si>
  <si>
    <t>B1500002819</t>
  </si>
  <si>
    <t>B1500002703</t>
  </si>
  <si>
    <t>B1500002588</t>
  </si>
  <si>
    <t>B1500003077</t>
  </si>
  <si>
    <t>B1500002961</t>
  </si>
  <si>
    <t>B1500003341</t>
  </si>
  <si>
    <t>B1500003459</t>
  </si>
  <si>
    <t>B1500003543</t>
  </si>
  <si>
    <t>B1500003624</t>
  </si>
  <si>
    <t>B1500003707</t>
  </si>
  <si>
    <t>B1500003788</t>
  </si>
  <si>
    <t>AMERICAN TRAILER SERVICE</t>
  </si>
  <si>
    <t>ALQUILER DEL LOCAL DE LA OFICINA REGIONAL DE AZUA</t>
  </si>
  <si>
    <t>B1500000118</t>
  </si>
  <si>
    <t>ALQUILER DEL LOCAL DE LA OFICINA REGIONAL DE AZUA,</t>
  </si>
  <si>
    <t>B1500000119</t>
  </si>
  <si>
    <t xml:space="preserve">MANTENIMIENTO GENERAL  AL VEHICULO TOYOTA RAV-4 PLACA EG00282, ASIGNADO A  TRANSPORTACION </t>
  </si>
  <si>
    <t xml:space="preserve"> MANTENIMIENTO GENREAL,  AL VEHICULO TOYOTA RAV-4 EG00281 ASIGNADO A LA LICDA ZOILA TURBI, ASESORA DE EMISION Y RENOVACION DE ESTA DIRECCION</t>
  </si>
  <si>
    <t xml:space="preserve"> PRIMERA CUBICACION DE  REPARACION Y MATENIENTO DE LAS OFICINAS  DE LAS OFICINAS PROVINCIALES DE ESTA DGP.</t>
  </si>
  <si>
    <t xml:space="preserve"> PUBLICACION EN MEDIOS DIGITALES CORRESPONDIENTE AL MES DE DICIEMBRE PARA ESTA DGP.</t>
  </si>
  <si>
    <t>3 RENOVACION DEL NACIONAL ANUAL.</t>
  </si>
  <si>
    <t xml:space="preserve"> ADQUISICION DE ARTICULOS Y SUMINISTROS DE HIGIENE Y LIMPIEZA PARA ESTA DGP.</t>
  </si>
  <si>
    <t>CONCEPTO DE SALDO DE PRESTACIONES FELIZ DE EX EMPLEADO DE ESTA DGP, OFICIO NUMERO 652-18.</t>
  </si>
  <si>
    <t>FACTURACION POR ADQUISICION DE CAMISA PARA UNIFORMES.</t>
  </si>
  <si>
    <t xml:space="preserve">ADQUISICION DE PIEZAS PARA IMPRESORA MUHLBAUER ID-60, </t>
  </si>
  <si>
    <t>ADQUISICION DE PIEZAS PARA IMPRESORA MUHLBAUER ID-60.</t>
  </si>
  <si>
    <t>CONFECCION DE LETRERO EN ACRILICOS PARA LA ASOCIACION COMERCIANTE INDUTRIALES DE SANTIAGO, SEGUN OFICIO 208-18.</t>
  </si>
  <si>
    <t xml:space="preserve"> COMPRA DE ARTICULOS, SUMINISTROS DE HIGIENE Y LIMPIEZA PARA USO DE ESTA DIRECCION GENERAL DE PASAPORTES SEGUN OFICIO 168-18. </t>
  </si>
  <si>
    <t xml:space="preserve"> SERVICIOS DE SUPIRVISOR,INSPECCION Y FISCALIZACION DE OBRA PARA RECAUDACION Y TRASLADO DE LA OPP ZONA ORIENTAL,PARA ESTA DGP, </t>
  </si>
  <si>
    <t xml:space="preserve">PAGO POR APERTURA,REPARACION,MANTENIMIENTO Y NUMERO DE COMBINACION DE CAJA DE SEGURIDAD DE LA OFICINA DE VILLA MELLA, </t>
  </si>
  <si>
    <t>PAGO DEDUCIBLES DE VEHICULOS PLACA EA01371 DE ESTA DIRECCION GENERAL DE PASAPORTES.</t>
  </si>
  <si>
    <t>20% DE LA READECUACION DEL AREA OPERATIVA DE LA DIVISION DE COMPRA DE ESTA DGP.</t>
  </si>
  <si>
    <t>COMPRA DE CUMPLEAÑOS PARA USO DE ESTA DGP, EN FECHA DEL 17/01/17.</t>
  </si>
  <si>
    <t xml:space="preserve"> 50% DE PUBLICIDAD DE ESTA DGP DURANTE EL MES DE ABRIL 2015. </t>
  </si>
  <si>
    <t>________________________________</t>
  </si>
  <si>
    <t>_______________________________</t>
  </si>
  <si>
    <t>________________________</t>
  </si>
  <si>
    <t>60 a 90 días</t>
  </si>
  <si>
    <t>120 o más</t>
  </si>
  <si>
    <t>B1500000120</t>
  </si>
  <si>
    <t>JUNTA CENTRAL ELECTORAL</t>
  </si>
  <si>
    <t xml:space="preserve">SERVICIO DE SONSULTA ARCHIVO MAESTRO CEDULADO, </t>
  </si>
  <si>
    <t>B1500001852</t>
  </si>
  <si>
    <t>30 a 60 días</t>
  </si>
  <si>
    <t xml:space="preserve"> ADQUISICION DE 90 BOTELLONES  DE AGUA</t>
  </si>
  <si>
    <t>B1500166073</t>
  </si>
  <si>
    <t xml:space="preserve"> ADQUISICION DE 127 BOTELLONES  DE AGUA</t>
  </si>
  <si>
    <t>B15000165974</t>
  </si>
  <si>
    <t xml:space="preserve"> ADQUISICION DE 100 FARDOS  DE AGUA</t>
  </si>
  <si>
    <t>B15000165310</t>
  </si>
  <si>
    <t xml:space="preserve"> ADQUISICION DE 160 BOTELLONES  DE AGUA</t>
  </si>
  <si>
    <t>B1500165220</t>
  </si>
  <si>
    <t>OPERADORA CENTROS DEL CARIBE, SAS</t>
  </si>
  <si>
    <t xml:space="preserve"> SUMINISTRO DE ENERGIA ELECTRICA DE LA OPP DE  MEGACENTRO DE ESTA DGP</t>
  </si>
  <si>
    <t>E450000000406</t>
  </si>
  <si>
    <t xml:space="preserve"> SUMINISTRO DE ENERGIA ELECTRICA Y OTROS SERVICIOS DE LA OPP ZONA ORIENTAL (MEGACENTRO) DE ESTA DGP</t>
  </si>
  <si>
    <t>E450000000392</t>
  </si>
  <si>
    <t>CENTROS DEL CARIBE,SAS</t>
  </si>
  <si>
    <t>ALQUILER DE LA OFICINA DE  ZONA ORIENTAL EN MEGACENTRO DE ESTA ESTA DGP</t>
  </si>
  <si>
    <t>E450000000280</t>
  </si>
  <si>
    <t xml:space="preserve"> SERVICIO DE SONSULTA ARCHIVO MAESTRO CEDULADO,</t>
  </si>
  <si>
    <t>B1500001872</t>
  </si>
  <si>
    <t xml:space="preserve"> SERVICIOS TELEFONICOS CORRESPONDIENTE AL MES AGOSTO/2019.</t>
  </si>
  <si>
    <t>B1500041275</t>
  </si>
  <si>
    <t>03/09/19</t>
  </si>
  <si>
    <t>ADQUISICION DE ( 60) FARDO DE AGUA</t>
  </si>
  <si>
    <t>B1500001889</t>
  </si>
  <si>
    <t>MANTENIMIENTO COMUN Y SUMINISTRO DE ENERGIA ELECTRICA COMUN, DE LA OFICINA DE MEGA CENTRO.</t>
  </si>
  <si>
    <t>E450000000412</t>
  </si>
  <si>
    <t>E450000000303</t>
  </si>
  <si>
    <t>B1500000122</t>
  </si>
  <si>
    <t>E450000014606</t>
  </si>
  <si>
    <t xml:space="preserve"> SUMINISTRO DE ENERGIA ELECTRICA DE LA OFICINA PROVINCIAL DE  MEGACENTRO DE ESTA DGP</t>
  </si>
  <si>
    <t>E450000000426</t>
  </si>
  <si>
    <t>REFERENCIA, LABORATORIO CLINICO, S.A.</t>
  </si>
  <si>
    <t>KELNET COMPUTER, SRL</t>
  </si>
  <si>
    <t>B1500001246</t>
  </si>
  <si>
    <t>SEGURO NACIONAL DE SALUD SENASA</t>
  </si>
  <si>
    <t xml:space="preserve"> POLIZA COMPLEMENTARIA</t>
  </si>
  <si>
    <t>ADQUISICION DE LICENCIA ZKBIOTME</t>
  </si>
  <si>
    <t>INFORME  MENSUAL DE CUENTAS POR PAGAR  AL 31/07/2025</t>
  </si>
  <si>
    <t>Monto RD$  Pagado al 31/07/2025</t>
  </si>
  <si>
    <t>Monto RD$  Pendiente al 31/07/2025</t>
  </si>
  <si>
    <t>SANTO DOMINGO MOTORS COMPANY, S,A</t>
  </si>
  <si>
    <t>AMARAM ENTERPRISE, SRL</t>
  </si>
  <si>
    <t>ADQUISICION DE DOS SOFA</t>
  </si>
  <si>
    <t>B1500000508</t>
  </si>
  <si>
    <t xml:space="preserve">ADQUISICION DE ( 60 ) FARDOS DE AGUA </t>
  </si>
  <si>
    <t>E450000012243</t>
  </si>
  <si>
    <t xml:space="preserve">ADQUISICION DE ( 99 ) BOTELLONES DE AGUA </t>
  </si>
  <si>
    <t>E450000016723</t>
  </si>
  <si>
    <t>E450000015039</t>
  </si>
  <si>
    <t xml:space="preserve">ADQUISICION DE (93 ) BOTELLONES DE AGUA </t>
  </si>
  <si>
    <t>E450000016678</t>
  </si>
  <si>
    <t xml:space="preserve">ADQUISICION DE ( 60 )FARDOS DE AGUA </t>
  </si>
  <si>
    <t>E450000012199</t>
  </si>
  <si>
    <t xml:space="preserve">ADQUISICION DE ( 95 ) BOTELLONES DE AGUA </t>
  </si>
  <si>
    <t>E450000016552</t>
  </si>
  <si>
    <t>E450000016218</t>
  </si>
  <si>
    <t>BONANZA DOMINICANA, S.A.</t>
  </si>
  <si>
    <t xml:space="preserve"> REPARACION DE LA  CAMIONETA MITSUBISHI PLACA L504692</t>
  </si>
  <si>
    <t>E450000000708</t>
  </si>
  <si>
    <t xml:space="preserve"> REPARACION DE LA  CAMIONETA MITSUBISHI PLACA L504694</t>
  </si>
  <si>
    <t>E450000000707</t>
  </si>
  <si>
    <t xml:space="preserve">ALTICE </t>
  </si>
  <si>
    <t>SERVICIOS DATA</t>
  </si>
  <si>
    <t>E450000015335</t>
  </si>
  <si>
    <t>E450000016122</t>
  </si>
  <si>
    <t>CARACOL FLEX SERVICIOS INDUSTRIALES SRL</t>
  </si>
  <si>
    <t>SERVICIO DE MANTENIMIENTO DE PLANTAS ELECTRICAS DE LA OFICINAS PROVINCIALES DE ESTA DGP</t>
  </si>
  <si>
    <t>B1500000067</t>
  </si>
  <si>
    <t>COMBUSTIBLES ECOLOGICOS DE LA AVENIDA PASEO DE LOS REYES CATOLICOS, SRL.</t>
  </si>
  <si>
    <t xml:space="preserve"> ADQUISICION DE GASOIL PREMIUM </t>
  </si>
  <si>
    <t>B1500000156</t>
  </si>
  <si>
    <t>GASOIL PREMIUM</t>
  </si>
  <si>
    <t>B1500000158</t>
  </si>
  <si>
    <t>ALQUILER DE LA OFICINA DE  ZONA ORIENTAL EN MEGACENTRO DE ESTA ESTA DGP,</t>
  </si>
  <si>
    <t>E450000000305</t>
  </si>
  <si>
    <t>SERVICIOS TELEFONICOS</t>
  </si>
  <si>
    <t>E450000086737</t>
  </si>
  <si>
    <t>E450000086653</t>
  </si>
  <si>
    <t>ADQUISICION DE NEU BRIDGESTONE</t>
  </si>
  <si>
    <t>E450000000632</t>
  </si>
  <si>
    <t>E450000000644</t>
  </si>
  <si>
    <t>CONTRATACION DE LOS SERVICIOS Y ASISTENCIA TECNICA DE CAMARA DE SEGURIDAD</t>
  </si>
  <si>
    <t>B1500001259</t>
  </si>
  <si>
    <t>OFICINA DE COORDINACION PRESIDENCIAL</t>
  </si>
  <si>
    <t>COMPRA DE BOLETOS AEREOS</t>
  </si>
  <si>
    <t>OCP-FCR-00003333</t>
  </si>
  <si>
    <t xml:space="preserve"> COMPRA DE BOLETOS AEREOS</t>
  </si>
  <si>
    <t>OCP-FCR-00003306</t>
  </si>
  <si>
    <t xml:space="preserve">SUMINISTRO DE ENERGIA ELECTRICA  DE LA OFICINA PROVINCIAL DE  MEGACENTRO DE ESTA DGP </t>
  </si>
  <si>
    <t>E45000000446</t>
  </si>
  <si>
    <t xml:space="preserve">SUMINISTRO DE ENERGIA ELECTRICA  Y MANTENIMIENTO DE LA OFICINA PROVINCIAL DE  MEGACENTRO DE ESTA DGP </t>
  </si>
  <si>
    <t>E45000000432</t>
  </si>
  <si>
    <t>RABS INGENIERO Y ARQUITECTOS, SRL</t>
  </si>
  <si>
    <t>CIERRE DE OBRA DE ACUERDO DE TRABAJOS REMODELACION LOCAL ARCHIVO DE SAN CARLOS D.N.</t>
  </si>
  <si>
    <t>B1500000057</t>
  </si>
  <si>
    <t>ANALITICAS DE LOS COLABORADORES DE NUEVO INGRESO</t>
  </si>
  <si>
    <t>B15000009483</t>
  </si>
  <si>
    <t>MANTENIMIENTO GENERAL AL VEHICULO CHEVROLET COLORADO PLACA EL10053</t>
  </si>
  <si>
    <t>E45000003611</t>
  </si>
  <si>
    <t>MANTENIMIENTO GENERAL AL VEHICULO CHEVROLET COLORADO PLACA EL10052</t>
  </si>
  <si>
    <t>E45000003453</t>
  </si>
  <si>
    <t>E450000003598</t>
  </si>
  <si>
    <t>SEGUROS RESERVAS, SA</t>
  </si>
  <si>
    <t>VIDA COLECTIVA</t>
  </si>
  <si>
    <t>E450000006888</t>
  </si>
  <si>
    <t>ASISTENCIA FUNERARIA COLECTIVA</t>
  </si>
  <si>
    <t>E450000006881</t>
  </si>
  <si>
    <t>INCLUSION DE 8 CAMIONETA FORD RANGER XLT 2025 DE POLIZA N0. 2-2-501-0082323  DE SEGURO VEHICULAR,</t>
  </si>
  <si>
    <t>E450000007103</t>
  </si>
  <si>
    <t>TOTAL GENERAL AL 31 Julio 2025</t>
  </si>
  <si>
    <t>COFAXCOMP, EIRL</t>
  </si>
  <si>
    <t>ADQUISICION DE 4 CABEZALES PRINTHEAD-MS</t>
  </si>
  <si>
    <t>B1500000157</t>
  </si>
  <si>
    <t>EVENTS PLANNER YE, SRL</t>
  </si>
  <si>
    <t xml:space="preserve"> ALQUILES DE 2 UNIDADES DE CLIMATIZACION MOVILES </t>
  </si>
  <si>
    <t>B1500000361</t>
  </si>
  <si>
    <t>MULTISERVICIOS PAULA, SRL</t>
  </si>
  <si>
    <t>ADQUISICION DE VASOS PERSONALIZADOS</t>
  </si>
  <si>
    <t>B1500000330</t>
  </si>
  <si>
    <t>GRUSANINTER, SRL</t>
  </si>
  <si>
    <t xml:space="preserve"> DESINFECCION PARA LA SEDE CENTRAL Y OFICIINA PROVINACIAL </t>
  </si>
  <si>
    <t>B1500000165</t>
  </si>
  <si>
    <t>FUMIGACION PARA LA SEDE CENTRAL Y OFICINAS PROVINCIALES</t>
  </si>
  <si>
    <t>B1500000164</t>
  </si>
  <si>
    <t>SEGUROS RESERVAS</t>
  </si>
  <si>
    <t>E450000007141</t>
  </si>
  <si>
    <t>ASISTENCIA FUNERARIA</t>
  </si>
  <si>
    <t>E450000007189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</si>
</sst>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0,000.00"/>
    <numFmt numFmtId="166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2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Verdana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name val="Arial"/>
      <family val="2"/>
    </font>
    <font>
      <sz val="14"/>
      <color rgb="FF001D3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wrapText="1"/>
    </xf>
    <xf numFmtId="0" fontId="8" fillId="0" borderId="0" xfId="0" applyFont="1"/>
    <xf numFmtId="0" fontId="2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9" fillId="2" borderId="7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4" fontId="9" fillId="2" borderId="9" xfId="0" applyNumberFormat="1" applyFont="1" applyFill="1" applyBorder="1"/>
    <xf numFmtId="0" fontId="14" fillId="2" borderId="2" xfId="0" applyFont="1" applyFill="1" applyBorder="1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wrapText="1"/>
    </xf>
    <xf numFmtId="166" fontId="13" fillId="2" borderId="1" xfId="0" applyNumberFormat="1" applyFont="1" applyFill="1" applyBorder="1" applyAlignment="1">
      <alignment horizontal="center" vertical="center"/>
    </xf>
    <xf numFmtId="164" fontId="13" fillId="2" borderId="1" xfId="1" applyFont="1" applyFill="1" applyBorder="1" applyAlignment="1">
      <alignment wrapText="1"/>
    </xf>
    <xf numFmtId="0" fontId="15" fillId="2" borderId="1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vertical="center" wrapText="1"/>
    </xf>
    <xf numFmtId="4" fontId="15" fillId="2" borderId="1" xfId="1" applyNumberFormat="1" applyFont="1" applyFill="1" applyBorder="1" applyAlignment="1"/>
    <xf numFmtId="4" fontId="13" fillId="2" borderId="1" xfId="0" applyNumberFormat="1" applyFont="1" applyFill="1" applyBorder="1" applyAlignment="1">
      <alignment vertical="center" wrapText="1"/>
    </xf>
    <xf numFmtId="1" fontId="16" fillId="2" borderId="1" xfId="0" applyNumberFormat="1" applyFont="1" applyFill="1" applyBorder="1" applyAlignment="1">
      <alignment vertical="center" wrapText="1"/>
    </xf>
    <xf numFmtId="165" fontId="13" fillId="2" borderId="1" xfId="2" applyFont="1" applyFill="1" applyBorder="1" applyAlignment="1">
      <alignment wrapText="1"/>
    </xf>
    <xf numFmtId="1" fontId="13" fillId="2" borderId="1" xfId="0" applyNumberFormat="1" applyFont="1" applyFill="1" applyBorder="1" applyAlignment="1">
      <alignment vertical="center" wrapText="1"/>
    </xf>
    <xf numFmtId="14" fontId="13" fillId="2" borderId="1" xfId="0" applyNumberFormat="1" applyFont="1" applyFill="1" applyBorder="1" applyAlignment="1">
      <alignment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4" fontId="15" fillId="2" borderId="1" xfId="2" applyNumberFormat="1" applyFont="1" applyFill="1" applyBorder="1" applyAlignment="1">
      <alignment wrapText="1"/>
    </xf>
    <xf numFmtId="0" fontId="15" fillId="2" borderId="10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4" fontId="9" fillId="2" borderId="14" xfId="0" applyNumberFormat="1" applyFont="1" applyFill="1" applyBorder="1"/>
    <xf numFmtId="0" fontId="17" fillId="0" borderId="0" xfId="0" applyFont="1"/>
    <xf numFmtId="0" fontId="2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/>
    <xf numFmtId="4" fontId="13" fillId="2" borderId="11" xfId="0" applyNumberFormat="1" applyFont="1" applyFill="1" applyBorder="1" applyAlignment="1">
      <alignment wrapText="1"/>
    </xf>
    <xf numFmtId="2" fontId="13" fillId="2" borderId="1" xfId="0" applyNumberFormat="1" applyFont="1" applyFill="1" applyBorder="1" applyAlignment="1">
      <alignment wrapText="1"/>
    </xf>
    <xf numFmtId="0" fontId="13" fillId="2" borderId="18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vertical="center"/>
    </xf>
    <xf numFmtId="4" fontId="13" fillId="2" borderId="18" xfId="0" applyNumberFormat="1" applyFont="1" applyFill="1" applyBorder="1" applyAlignment="1">
      <alignment wrapText="1"/>
    </xf>
    <xf numFmtId="2" fontId="13" fillId="2" borderId="18" xfId="0" applyNumberFormat="1" applyFont="1" applyFill="1" applyBorder="1" applyAlignment="1">
      <alignment wrapText="1"/>
    </xf>
    <xf numFmtId="0" fontId="13" fillId="2" borderId="19" xfId="0" applyFont="1" applyFill="1" applyBorder="1" applyAlignment="1">
      <alignment vertical="center" wrapText="1"/>
    </xf>
    <xf numFmtId="4" fontId="13" fillId="2" borderId="20" xfId="0" applyNumberFormat="1" applyFont="1" applyFill="1" applyBorder="1" applyAlignment="1">
      <alignment wrapText="1"/>
    </xf>
    <xf numFmtId="4" fontId="13" fillId="0" borderId="11" xfId="0" applyNumberFormat="1" applyFont="1" applyBorder="1"/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14" fontId="13" fillId="2" borderId="2" xfId="0" applyNumberFormat="1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166" fontId="13" fillId="2" borderId="18" xfId="0" applyNumberFormat="1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0" fontId="13" fillId="2" borderId="1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2" borderId="12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114300</xdr:rowOff>
    </xdr:from>
    <xdr:to>
      <xdr:col>4</xdr:col>
      <xdr:colOff>3699</xdr:colOff>
      <xdr:row>1</xdr:row>
      <xdr:rowOff>116767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1800" y="409575"/>
          <a:ext cx="773" cy="28375"/>
        </a:xfrm>
        <a:prstGeom prst="rect">
          <a:avLst/>
        </a:prstGeom>
      </xdr:spPr>
    </xdr:pic>
    <xdr:clientData/>
  </xdr:twoCellAnchor>
  <xdr:twoCellAnchor editAs="oneCell">
    <xdr:from>
      <xdr:col>1</xdr:col>
      <xdr:colOff>505408</xdr:colOff>
      <xdr:row>0</xdr:row>
      <xdr:rowOff>145420</xdr:rowOff>
    </xdr:from>
    <xdr:to>
      <xdr:col>1</xdr:col>
      <xdr:colOff>1758500</xdr:colOff>
      <xdr:row>3</xdr:row>
      <xdr:rowOff>97194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50587" y="145420"/>
          <a:ext cx="1253092" cy="884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303"/>
  <sheetViews>
    <sheetView tabSelected="1" zoomScale="98" zoomScaleNormal="98" zoomScaleSheetLayoutView="98" workbookViewId="0">
      <selection activeCell="E17" sqref="E17"/>
    </sheetView>
  </sheetViews>
  <sheetFormatPr baseColWidth="10" defaultRowHeight="15" x14ac:dyDescent="0.25"/>
  <cols>
    <col min="1" max="1" width="33.7109375" customWidth="1"/>
    <col min="2" max="2" width="51" customWidth="1"/>
    <col min="3" max="3" width="19.7109375" customWidth="1"/>
    <col min="4" max="4" width="13.42578125" customWidth="1"/>
    <col min="5" max="5" width="17.42578125" customWidth="1"/>
    <col min="6" max="6" width="11.28515625" customWidth="1"/>
    <col min="7" max="7" width="16.5703125" customWidth="1"/>
    <col min="8" max="8" width="19.85546875" customWidth="1"/>
  </cols>
  <sheetData>
    <row r="1" spans="1:10" ht="23.25" customHeight="1" x14ac:dyDescent="0.25"/>
    <row r="2" spans="1:10" ht="35.25" customHeight="1" x14ac:dyDescent="0.5">
      <c r="A2" s="74" t="s">
        <v>81</v>
      </c>
      <c r="B2" s="74"/>
      <c r="C2" s="74"/>
      <c r="D2" s="74"/>
      <c r="E2" s="74"/>
      <c r="F2" s="74"/>
      <c r="G2" s="74"/>
      <c r="H2" s="74"/>
      <c r="I2" s="2"/>
      <c r="J2" s="2"/>
    </row>
    <row r="3" spans="1:10" ht="15" customHeight="1" x14ac:dyDescent="0.25">
      <c r="A3" s="75" t="s">
        <v>103</v>
      </c>
      <c r="B3" s="75"/>
      <c r="C3" s="75"/>
      <c r="D3" s="75"/>
      <c r="E3" s="75"/>
      <c r="F3" s="75"/>
      <c r="G3" s="75"/>
      <c r="H3" s="75"/>
    </row>
    <row r="4" spans="1:10" ht="18" customHeight="1" x14ac:dyDescent="0.25">
      <c r="A4" s="76" t="s">
        <v>104</v>
      </c>
      <c r="B4" s="76"/>
      <c r="C4" s="76"/>
      <c r="D4" s="76"/>
      <c r="E4" s="76"/>
      <c r="F4" s="76"/>
      <c r="G4" s="76"/>
      <c r="H4" s="76"/>
    </row>
    <row r="5" spans="1:10" ht="15" customHeight="1" thickBot="1" x14ac:dyDescent="0.3">
      <c r="A5" s="77" t="s">
        <v>225</v>
      </c>
      <c r="B5" s="77"/>
      <c r="C5" s="77"/>
      <c r="D5" s="77"/>
      <c r="E5" s="77"/>
      <c r="F5" s="77"/>
      <c r="G5" s="77"/>
      <c r="H5" s="77"/>
    </row>
    <row r="6" spans="1:10" ht="44.25" customHeight="1" thickBot="1" x14ac:dyDescent="0.3">
      <c r="A6" s="42" t="s">
        <v>0</v>
      </c>
      <c r="B6" s="43" t="s">
        <v>1</v>
      </c>
      <c r="C6" s="44" t="s">
        <v>2</v>
      </c>
      <c r="D6" s="44" t="s">
        <v>3</v>
      </c>
      <c r="E6" s="44" t="s">
        <v>102</v>
      </c>
      <c r="F6" s="44" t="s">
        <v>4</v>
      </c>
      <c r="G6" s="44" t="s">
        <v>226</v>
      </c>
      <c r="H6" s="45" t="s">
        <v>227</v>
      </c>
    </row>
    <row r="7" spans="1:10" ht="44.25" customHeight="1" x14ac:dyDescent="0.25">
      <c r="A7" s="53" t="s">
        <v>229</v>
      </c>
      <c r="B7" s="50" t="s">
        <v>230</v>
      </c>
      <c r="C7" s="49" t="s">
        <v>231</v>
      </c>
      <c r="D7" s="61">
        <v>45869</v>
      </c>
      <c r="E7" s="51">
        <v>49748.800000000003</v>
      </c>
      <c r="F7" s="62" t="s">
        <v>106</v>
      </c>
      <c r="G7" s="52">
        <v>0</v>
      </c>
      <c r="H7" s="54">
        <f t="shared" ref="H7:H14" si="0">+E7</f>
        <v>49748.800000000003</v>
      </c>
    </row>
    <row r="8" spans="1:10" ht="44.25" customHeight="1" x14ac:dyDescent="0.25">
      <c r="A8" s="18" t="s">
        <v>304</v>
      </c>
      <c r="B8" s="21" t="s">
        <v>305</v>
      </c>
      <c r="C8" s="16" t="s">
        <v>306</v>
      </c>
      <c r="D8" s="20">
        <v>45869</v>
      </c>
      <c r="E8" s="22">
        <v>247997.65</v>
      </c>
      <c r="F8" s="17" t="s">
        <v>106</v>
      </c>
      <c r="G8" s="48">
        <v>0</v>
      </c>
      <c r="H8" s="47">
        <f t="shared" si="0"/>
        <v>247997.65</v>
      </c>
    </row>
    <row r="9" spans="1:10" ht="44.25" customHeight="1" x14ac:dyDescent="0.25">
      <c r="A9" s="53" t="s">
        <v>307</v>
      </c>
      <c r="B9" s="64" t="s">
        <v>308</v>
      </c>
      <c r="C9" s="49" t="s">
        <v>309</v>
      </c>
      <c r="D9" s="61">
        <v>45869</v>
      </c>
      <c r="E9" s="51">
        <v>180000</v>
      </c>
      <c r="F9" s="17" t="s">
        <v>106</v>
      </c>
      <c r="G9" s="48">
        <v>0</v>
      </c>
      <c r="H9" s="47">
        <f t="shared" si="0"/>
        <v>180000</v>
      </c>
    </row>
    <row r="10" spans="1:10" ht="44.25" customHeight="1" x14ac:dyDescent="0.25">
      <c r="A10" s="53" t="s">
        <v>307</v>
      </c>
      <c r="B10" s="64" t="s">
        <v>310</v>
      </c>
      <c r="C10" s="49" t="s">
        <v>311</v>
      </c>
      <c r="D10" s="61">
        <v>45869</v>
      </c>
      <c r="E10" s="51">
        <v>180000</v>
      </c>
      <c r="F10" s="17" t="s">
        <v>106</v>
      </c>
      <c r="G10" s="48">
        <v>0</v>
      </c>
      <c r="H10" s="47">
        <f t="shared" si="0"/>
        <v>180000</v>
      </c>
    </row>
    <row r="11" spans="1:10" ht="44.25" customHeight="1" x14ac:dyDescent="0.25">
      <c r="A11" s="53" t="s">
        <v>312</v>
      </c>
      <c r="B11" s="64" t="s">
        <v>314</v>
      </c>
      <c r="C11" s="49" t="s">
        <v>315</v>
      </c>
      <c r="D11" s="61">
        <v>45868</v>
      </c>
      <c r="E11" s="51">
        <v>172721.68</v>
      </c>
      <c r="F11" s="17" t="s">
        <v>106</v>
      </c>
      <c r="G11" s="48">
        <v>0</v>
      </c>
      <c r="H11" s="47">
        <f t="shared" si="0"/>
        <v>172721.68</v>
      </c>
    </row>
    <row r="12" spans="1:10" ht="44.25" customHeight="1" x14ac:dyDescent="0.25">
      <c r="A12" s="18" t="s">
        <v>122</v>
      </c>
      <c r="B12" s="16" t="s">
        <v>232</v>
      </c>
      <c r="C12" s="16" t="s">
        <v>233</v>
      </c>
      <c r="D12" s="20">
        <v>45867</v>
      </c>
      <c r="E12" s="22">
        <v>7500</v>
      </c>
      <c r="F12" s="17" t="s">
        <v>106</v>
      </c>
      <c r="G12" s="48">
        <v>0</v>
      </c>
      <c r="H12" s="47">
        <f t="shared" si="0"/>
        <v>7500</v>
      </c>
    </row>
    <row r="13" spans="1:10" ht="44.25" customHeight="1" x14ac:dyDescent="0.25">
      <c r="A13" s="53" t="s">
        <v>312</v>
      </c>
      <c r="B13" s="64" t="s">
        <v>291</v>
      </c>
      <c r="C13" s="49" t="s">
        <v>313</v>
      </c>
      <c r="D13" s="61">
        <v>45866</v>
      </c>
      <c r="E13" s="22">
        <v>424729.48</v>
      </c>
      <c r="F13" s="17" t="s">
        <v>106</v>
      </c>
      <c r="G13" s="48">
        <v>0</v>
      </c>
      <c r="H13" s="47">
        <f t="shared" si="0"/>
        <v>424729.48</v>
      </c>
    </row>
    <row r="14" spans="1:10" ht="44.25" customHeight="1" x14ac:dyDescent="0.25">
      <c r="A14" s="18" t="s">
        <v>298</v>
      </c>
      <c r="B14" s="16" t="s">
        <v>299</v>
      </c>
      <c r="C14" s="16" t="s">
        <v>300</v>
      </c>
      <c r="D14" s="20">
        <v>45866</v>
      </c>
      <c r="E14" s="22">
        <v>42799.96</v>
      </c>
      <c r="F14" s="17" t="s">
        <v>106</v>
      </c>
      <c r="G14" s="48">
        <v>0</v>
      </c>
      <c r="H14" s="47">
        <f t="shared" si="0"/>
        <v>42799.96</v>
      </c>
    </row>
    <row r="15" spans="1:10" ht="44.25" customHeight="1" x14ac:dyDescent="0.25">
      <c r="A15" s="18" t="s">
        <v>17</v>
      </c>
      <c r="B15" s="16" t="s">
        <v>263</v>
      </c>
      <c r="C15" s="16" t="s">
        <v>264</v>
      </c>
      <c r="D15" s="20">
        <v>45865</v>
      </c>
      <c r="E15" s="22">
        <v>13612.92</v>
      </c>
      <c r="F15" s="17" t="s">
        <v>106</v>
      </c>
      <c r="G15" s="48">
        <v>0</v>
      </c>
      <c r="H15" s="47">
        <f t="shared" ref="H15:H16" si="1">+E15</f>
        <v>13612.92</v>
      </c>
    </row>
    <row r="16" spans="1:10" ht="44.25" customHeight="1" x14ac:dyDescent="0.25">
      <c r="A16" s="18" t="s">
        <v>17</v>
      </c>
      <c r="B16" s="16" t="s">
        <v>263</v>
      </c>
      <c r="C16" s="16" t="s">
        <v>265</v>
      </c>
      <c r="D16" s="20">
        <v>45865</v>
      </c>
      <c r="E16" s="22">
        <v>393017.59999999998</v>
      </c>
      <c r="F16" s="17" t="s">
        <v>106</v>
      </c>
      <c r="G16" s="48">
        <v>0</v>
      </c>
      <c r="H16" s="47">
        <f t="shared" si="1"/>
        <v>393017.59999999998</v>
      </c>
    </row>
    <row r="17" spans="1:8" ht="44.25" customHeight="1" x14ac:dyDescent="0.25">
      <c r="A17" s="18" t="s">
        <v>256</v>
      </c>
      <c r="B17" s="16" t="s">
        <v>259</v>
      </c>
      <c r="C17" s="16" t="s">
        <v>260</v>
      </c>
      <c r="D17" s="20">
        <v>45863</v>
      </c>
      <c r="E17" s="22">
        <v>121247.61</v>
      </c>
      <c r="F17" s="17" t="s">
        <v>106</v>
      </c>
      <c r="G17" s="48">
        <v>0</v>
      </c>
      <c r="H17" s="47">
        <f>+E17</f>
        <v>121247.61</v>
      </c>
    </row>
    <row r="18" spans="1:8" ht="44.25" customHeight="1" x14ac:dyDescent="0.25">
      <c r="A18" s="18" t="s">
        <v>301</v>
      </c>
      <c r="B18" s="16" t="s">
        <v>302</v>
      </c>
      <c r="C18" s="16" t="s">
        <v>303</v>
      </c>
      <c r="D18" s="20">
        <v>45863</v>
      </c>
      <c r="E18" s="22">
        <v>25960</v>
      </c>
      <c r="F18" s="17" t="s">
        <v>106</v>
      </c>
      <c r="G18" s="48">
        <v>0</v>
      </c>
      <c r="H18" s="47">
        <f>+E18</f>
        <v>25960</v>
      </c>
    </row>
    <row r="19" spans="1:8" ht="44.25" customHeight="1" x14ac:dyDescent="0.25">
      <c r="A19" s="18" t="s">
        <v>122</v>
      </c>
      <c r="B19" s="16" t="s">
        <v>234</v>
      </c>
      <c r="C19" s="16" t="s">
        <v>235</v>
      </c>
      <c r="D19" s="20">
        <v>45863</v>
      </c>
      <c r="E19" s="22">
        <v>5445</v>
      </c>
      <c r="F19" s="17" t="s">
        <v>106</v>
      </c>
      <c r="G19" s="48">
        <v>0</v>
      </c>
      <c r="H19" s="47">
        <f t="shared" ref="H19:H40" si="2">+E19</f>
        <v>5445</v>
      </c>
    </row>
    <row r="20" spans="1:8" ht="44.25" customHeight="1" x14ac:dyDescent="0.25">
      <c r="A20" s="18" t="s">
        <v>290</v>
      </c>
      <c r="B20" s="16" t="s">
        <v>295</v>
      </c>
      <c r="C20" s="16" t="s">
        <v>296</v>
      </c>
      <c r="D20" s="20">
        <v>45863</v>
      </c>
      <c r="E20" s="22">
        <v>132522.32</v>
      </c>
      <c r="F20" s="17" t="s">
        <v>106</v>
      </c>
      <c r="G20" s="48">
        <v>0</v>
      </c>
      <c r="H20" s="47">
        <f t="shared" si="2"/>
        <v>132522.32</v>
      </c>
    </row>
    <row r="21" spans="1:8" ht="44.25" customHeight="1" x14ac:dyDescent="0.25">
      <c r="A21" s="18" t="s">
        <v>137</v>
      </c>
      <c r="B21" s="16" t="s">
        <v>266</v>
      </c>
      <c r="C21" s="16" t="s">
        <v>268</v>
      </c>
      <c r="D21" s="20">
        <v>45861</v>
      </c>
      <c r="E21" s="22">
        <v>28891.9</v>
      </c>
      <c r="F21" s="17" t="s">
        <v>106</v>
      </c>
      <c r="G21" s="48">
        <v>0</v>
      </c>
      <c r="H21" s="47">
        <f t="shared" si="2"/>
        <v>28891.9</v>
      </c>
    </row>
    <row r="22" spans="1:8" ht="44.25" customHeight="1" x14ac:dyDescent="0.25">
      <c r="A22" s="18" t="s">
        <v>228</v>
      </c>
      <c r="B22" s="16" t="s">
        <v>285</v>
      </c>
      <c r="C22" s="16" t="s">
        <v>286</v>
      </c>
      <c r="D22" s="20">
        <v>45860</v>
      </c>
      <c r="E22" s="22">
        <v>46670.2</v>
      </c>
      <c r="F22" s="17" t="s">
        <v>106</v>
      </c>
      <c r="G22" s="48">
        <v>0</v>
      </c>
      <c r="H22" s="47">
        <f t="shared" si="2"/>
        <v>46670.2</v>
      </c>
    </row>
    <row r="23" spans="1:8" ht="44.25" customHeight="1" x14ac:dyDescent="0.25">
      <c r="A23" s="18" t="s">
        <v>122</v>
      </c>
      <c r="B23" s="16" t="s">
        <v>232</v>
      </c>
      <c r="C23" s="16" t="s">
        <v>236</v>
      </c>
      <c r="D23" s="20">
        <v>45860</v>
      </c>
      <c r="E23" s="22">
        <v>7500</v>
      </c>
      <c r="F23" s="17" t="s">
        <v>106</v>
      </c>
      <c r="G23" s="48">
        <v>0</v>
      </c>
      <c r="H23" s="47">
        <f t="shared" si="2"/>
        <v>7500</v>
      </c>
    </row>
    <row r="24" spans="1:8" ht="44.25" customHeight="1" x14ac:dyDescent="0.25">
      <c r="A24" s="18" t="s">
        <v>253</v>
      </c>
      <c r="B24" s="16" t="s">
        <v>254</v>
      </c>
      <c r="C24" s="16" t="s">
        <v>255</v>
      </c>
      <c r="D24" s="20">
        <v>45859</v>
      </c>
      <c r="E24" s="22">
        <v>1320328.08</v>
      </c>
      <c r="F24" s="17" t="s">
        <v>106</v>
      </c>
      <c r="G24" s="48">
        <v>0</v>
      </c>
      <c r="H24" s="47">
        <f>+E24</f>
        <v>1320328.08</v>
      </c>
    </row>
    <row r="25" spans="1:8" ht="44.25" customHeight="1" x14ac:dyDescent="0.25">
      <c r="A25" s="18" t="s">
        <v>122</v>
      </c>
      <c r="B25" s="16" t="s">
        <v>237</v>
      </c>
      <c r="C25" s="16" t="s">
        <v>238</v>
      </c>
      <c r="D25" s="20">
        <v>45856</v>
      </c>
      <c r="E25" s="22">
        <v>5115</v>
      </c>
      <c r="F25" s="17" t="s">
        <v>106</v>
      </c>
      <c r="G25" s="48">
        <v>0</v>
      </c>
      <c r="H25" s="47">
        <f t="shared" si="2"/>
        <v>5115</v>
      </c>
    </row>
    <row r="26" spans="1:8" ht="44.25" customHeight="1" x14ac:dyDescent="0.25">
      <c r="A26" s="18" t="s">
        <v>280</v>
      </c>
      <c r="B26" s="16" t="s">
        <v>281</v>
      </c>
      <c r="C26" s="16" t="s">
        <v>282</v>
      </c>
      <c r="D26" s="20">
        <v>45856</v>
      </c>
      <c r="E26" s="22">
        <v>2850400</v>
      </c>
      <c r="F26" s="17" t="s">
        <v>106</v>
      </c>
      <c r="G26" s="48">
        <v>0</v>
      </c>
      <c r="H26" s="47">
        <f t="shared" si="2"/>
        <v>2850400</v>
      </c>
    </row>
    <row r="27" spans="1:8" ht="44.25" customHeight="1" x14ac:dyDescent="0.25">
      <c r="A27" s="18" t="s">
        <v>222</v>
      </c>
      <c r="B27" s="16" t="s">
        <v>223</v>
      </c>
      <c r="C27" s="16" t="s">
        <v>289</v>
      </c>
      <c r="D27" s="20">
        <v>45855</v>
      </c>
      <c r="E27" s="22">
        <v>388566.4</v>
      </c>
      <c r="F27" s="17" t="s">
        <v>106</v>
      </c>
      <c r="G27" s="48">
        <v>0</v>
      </c>
      <c r="H27" s="47">
        <f t="shared" si="2"/>
        <v>388566.4</v>
      </c>
    </row>
    <row r="28" spans="1:8" ht="44.25" customHeight="1" x14ac:dyDescent="0.25">
      <c r="A28" s="18" t="s">
        <v>137</v>
      </c>
      <c r="B28" s="16" t="s">
        <v>266</v>
      </c>
      <c r="C28" s="16" t="s">
        <v>267</v>
      </c>
      <c r="D28" s="20">
        <v>45854</v>
      </c>
      <c r="E28" s="22">
        <v>14445</v>
      </c>
      <c r="F28" s="17" t="s">
        <v>106</v>
      </c>
      <c r="G28" s="48">
        <v>0</v>
      </c>
      <c r="H28" s="47">
        <f t="shared" si="2"/>
        <v>14445</v>
      </c>
    </row>
    <row r="29" spans="1:8" ht="44.25" customHeight="1" x14ac:dyDescent="0.25">
      <c r="A29" s="18" t="s">
        <v>290</v>
      </c>
      <c r="B29" s="16" t="s">
        <v>291</v>
      </c>
      <c r="C29" s="16" t="s">
        <v>292</v>
      </c>
      <c r="D29" s="20">
        <v>45854</v>
      </c>
      <c r="E29" s="22">
        <v>427951.17</v>
      </c>
      <c r="F29" s="17" t="s">
        <v>106</v>
      </c>
      <c r="G29" s="48">
        <v>0</v>
      </c>
      <c r="H29" s="47">
        <f t="shared" si="2"/>
        <v>427951.17</v>
      </c>
    </row>
    <row r="30" spans="1:8" ht="44.25" customHeight="1" x14ac:dyDescent="0.25">
      <c r="A30" s="18" t="s">
        <v>290</v>
      </c>
      <c r="B30" s="16" t="s">
        <v>293</v>
      </c>
      <c r="C30" s="16" t="s">
        <v>294</v>
      </c>
      <c r="D30" s="20">
        <v>45853</v>
      </c>
      <c r="E30" s="22">
        <v>173350.39999999999</v>
      </c>
      <c r="F30" s="17" t="s">
        <v>106</v>
      </c>
      <c r="G30" s="48">
        <v>0</v>
      </c>
      <c r="H30" s="47">
        <f t="shared" si="2"/>
        <v>173350.39999999999</v>
      </c>
    </row>
    <row r="31" spans="1:8" ht="44.25" customHeight="1" x14ac:dyDescent="0.25">
      <c r="A31" s="18" t="s">
        <v>219</v>
      </c>
      <c r="B31" s="16" t="s">
        <v>283</v>
      </c>
      <c r="C31" s="16" t="s">
        <v>284</v>
      </c>
      <c r="D31" s="20">
        <v>45853</v>
      </c>
      <c r="E31" s="22">
        <v>159950</v>
      </c>
      <c r="F31" s="17" t="s">
        <v>106</v>
      </c>
      <c r="G31" s="48">
        <v>0</v>
      </c>
      <c r="H31" s="47">
        <f t="shared" si="2"/>
        <v>159950</v>
      </c>
    </row>
    <row r="32" spans="1:8" ht="44.25" customHeight="1" x14ac:dyDescent="0.25">
      <c r="A32" s="18" t="s">
        <v>220</v>
      </c>
      <c r="B32" s="16" t="s">
        <v>269</v>
      </c>
      <c r="C32" s="16" t="s">
        <v>270</v>
      </c>
      <c r="D32" s="20">
        <v>45852</v>
      </c>
      <c r="E32" s="22">
        <v>247977</v>
      </c>
      <c r="F32" s="17" t="s">
        <v>106</v>
      </c>
      <c r="G32" s="48">
        <v>0</v>
      </c>
      <c r="H32" s="47">
        <f t="shared" si="2"/>
        <v>247977</v>
      </c>
    </row>
    <row r="33" spans="1:8" ht="44.25" customHeight="1" x14ac:dyDescent="0.25">
      <c r="A33" s="18" t="s">
        <v>122</v>
      </c>
      <c r="B33" s="16" t="s">
        <v>239</v>
      </c>
      <c r="C33" s="16" t="s">
        <v>240</v>
      </c>
      <c r="D33" s="20">
        <v>45852</v>
      </c>
      <c r="E33" s="22">
        <v>7500</v>
      </c>
      <c r="F33" s="17" t="s">
        <v>106</v>
      </c>
      <c r="G33" s="48">
        <v>0</v>
      </c>
      <c r="H33" s="47">
        <f t="shared" si="2"/>
        <v>7500</v>
      </c>
    </row>
    <row r="34" spans="1:8" ht="44.25" customHeight="1" x14ac:dyDescent="0.25">
      <c r="A34" s="18" t="s">
        <v>244</v>
      </c>
      <c r="B34" s="16" t="s">
        <v>245</v>
      </c>
      <c r="C34" s="16" t="s">
        <v>246</v>
      </c>
      <c r="D34" s="20">
        <v>45852</v>
      </c>
      <c r="E34" s="22">
        <v>11580.56</v>
      </c>
      <c r="F34" s="17" t="s">
        <v>106</v>
      </c>
      <c r="G34" s="48">
        <v>0</v>
      </c>
      <c r="H34" s="47">
        <f t="shared" si="2"/>
        <v>11580.56</v>
      </c>
    </row>
    <row r="35" spans="1:8" ht="44.25" customHeight="1" x14ac:dyDescent="0.25">
      <c r="A35" s="18" t="s">
        <v>244</v>
      </c>
      <c r="B35" s="16" t="s">
        <v>247</v>
      </c>
      <c r="C35" s="16" t="s">
        <v>248</v>
      </c>
      <c r="D35" s="20">
        <v>45852</v>
      </c>
      <c r="E35" s="22">
        <v>16473.689999999999</v>
      </c>
      <c r="F35" s="17" t="s">
        <v>106</v>
      </c>
      <c r="G35" s="48">
        <v>0</v>
      </c>
      <c r="H35" s="47">
        <f t="shared" si="2"/>
        <v>16473.689999999999</v>
      </c>
    </row>
    <row r="36" spans="1:8" ht="44.25" customHeight="1" x14ac:dyDescent="0.25">
      <c r="A36" s="18" t="s">
        <v>122</v>
      </c>
      <c r="B36" s="16" t="s">
        <v>241</v>
      </c>
      <c r="C36" s="16" t="s">
        <v>242</v>
      </c>
      <c r="D36" s="20">
        <v>45849</v>
      </c>
      <c r="E36" s="22">
        <v>5225</v>
      </c>
      <c r="F36" s="17" t="s">
        <v>106</v>
      </c>
      <c r="G36" s="48">
        <v>0</v>
      </c>
      <c r="H36" s="47">
        <f t="shared" si="2"/>
        <v>5225</v>
      </c>
    </row>
    <row r="37" spans="1:8" ht="44.25" customHeight="1" x14ac:dyDescent="0.25">
      <c r="A37" s="18" t="s">
        <v>228</v>
      </c>
      <c r="B37" s="16" t="s">
        <v>287</v>
      </c>
      <c r="C37" s="16" t="s">
        <v>288</v>
      </c>
      <c r="D37" s="20">
        <v>45845</v>
      </c>
      <c r="E37" s="22">
        <v>22437.1</v>
      </c>
      <c r="F37" s="17" t="s">
        <v>106</v>
      </c>
      <c r="G37" s="48">
        <v>0</v>
      </c>
      <c r="H37" s="47">
        <f t="shared" si="2"/>
        <v>22437.1</v>
      </c>
    </row>
    <row r="38" spans="1:8" ht="44.25" customHeight="1" x14ac:dyDescent="0.25">
      <c r="A38" s="18" t="s">
        <v>197</v>
      </c>
      <c r="B38" s="16" t="s">
        <v>276</v>
      </c>
      <c r="C38" s="16" t="s">
        <v>277</v>
      </c>
      <c r="D38" s="20">
        <v>45845</v>
      </c>
      <c r="E38" s="22">
        <v>116253.83</v>
      </c>
      <c r="F38" s="17" t="s">
        <v>106</v>
      </c>
      <c r="G38" s="48">
        <v>0</v>
      </c>
      <c r="H38" s="47">
        <f t="shared" si="2"/>
        <v>116253.83</v>
      </c>
    </row>
    <row r="39" spans="1:8" ht="44.25" customHeight="1" x14ac:dyDescent="0.25">
      <c r="A39" s="18" t="s">
        <v>256</v>
      </c>
      <c r="B39" s="16" t="s">
        <v>257</v>
      </c>
      <c r="C39" s="16" t="s">
        <v>258</v>
      </c>
      <c r="D39" s="20">
        <v>45846</v>
      </c>
      <c r="E39" s="22">
        <v>6527.43</v>
      </c>
      <c r="F39" s="17" t="s">
        <v>106</v>
      </c>
      <c r="G39" s="48">
        <v>0</v>
      </c>
      <c r="H39" s="47">
        <f>+E39</f>
        <v>6527.43</v>
      </c>
    </row>
    <row r="40" spans="1:8" ht="44.25" customHeight="1" x14ac:dyDescent="0.25">
      <c r="A40" s="18" t="s">
        <v>122</v>
      </c>
      <c r="B40" s="16" t="s">
        <v>232</v>
      </c>
      <c r="C40" s="16" t="s">
        <v>243</v>
      </c>
      <c r="D40" s="20">
        <v>45846</v>
      </c>
      <c r="E40" s="22">
        <v>7500</v>
      </c>
      <c r="F40" s="17" t="s">
        <v>106</v>
      </c>
      <c r="G40" s="48">
        <v>0</v>
      </c>
      <c r="H40" s="47">
        <f t="shared" si="2"/>
        <v>7500</v>
      </c>
    </row>
    <row r="41" spans="1:8" ht="44.25" customHeight="1" x14ac:dyDescent="0.25">
      <c r="A41" s="18" t="s">
        <v>249</v>
      </c>
      <c r="B41" s="16" t="s">
        <v>250</v>
      </c>
      <c r="C41" s="16" t="s">
        <v>252</v>
      </c>
      <c r="D41" s="20">
        <v>45843</v>
      </c>
      <c r="E41" s="22">
        <v>3932.15</v>
      </c>
      <c r="F41" s="17" t="s">
        <v>106</v>
      </c>
      <c r="G41" s="48">
        <v>0</v>
      </c>
      <c r="H41" s="47">
        <f>+E41</f>
        <v>3932.15</v>
      </c>
    </row>
    <row r="42" spans="1:8" ht="44.25" customHeight="1" x14ac:dyDescent="0.25">
      <c r="A42" s="18" t="s">
        <v>197</v>
      </c>
      <c r="B42" s="16" t="s">
        <v>278</v>
      </c>
      <c r="C42" s="16" t="s">
        <v>279</v>
      </c>
      <c r="D42" s="20">
        <v>45841</v>
      </c>
      <c r="E42" s="22">
        <v>228226.28</v>
      </c>
      <c r="F42" s="17" t="s">
        <v>106</v>
      </c>
      <c r="G42" s="48">
        <v>0</v>
      </c>
      <c r="H42" s="47">
        <f>+E42</f>
        <v>228226.28</v>
      </c>
    </row>
    <row r="43" spans="1:8" ht="44.25" customHeight="1" x14ac:dyDescent="0.25">
      <c r="A43" s="18" t="s">
        <v>202</v>
      </c>
      <c r="B43" s="16" t="s">
        <v>261</v>
      </c>
      <c r="C43" s="16" t="s">
        <v>262</v>
      </c>
      <c r="D43" s="20">
        <v>45841</v>
      </c>
      <c r="E43" s="22">
        <v>665873.80000000005</v>
      </c>
      <c r="F43" s="17" t="s">
        <v>106</v>
      </c>
      <c r="G43" s="48">
        <v>0</v>
      </c>
      <c r="H43" s="47">
        <f>+E43</f>
        <v>665873.80000000005</v>
      </c>
    </row>
    <row r="44" spans="1:8" ht="44.25" customHeight="1" x14ac:dyDescent="0.25">
      <c r="A44" s="18" t="s">
        <v>271</v>
      </c>
      <c r="B44" s="16" t="s">
        <v>272</v>
      </c>
      <c r="C44" s="16" t="s">
        <v>273</v>
      </c>
      <c r="D44" s="20">
        <v>45840</v>
      </c>
      <c r="E44" s="22">
        <v>105240.12</v>
      </c>
      <c r="F44" s="17" t="s">
        <v>106</v>
      </c>
      <c r="G44" s="48">
        <v>0</v>
      </c>
      <c r="H44" s="47">
        <f t="shared" ref="H44:H45" si="3">+E44</f>
        <v>105240.12</v>
      </c>
    </row>
    <row r="45" spans="1:8" ht="44.25" customHeight="1" x14ac:dyDescent="0.25">
      <c r="A45" s="18" t="s">
        <v>271</v>
      </c>
      <c r="B45" s="16" t="s">
        <v>274</v>
      </c>
      <c r="C45" s="16" t="s">
        <v>275</v>
      </c>
      <c r="D45" s="20">
        <v>45839</v>
      </c>
      <c r="E45" s="22">
        <v>186885.2</v>
      </c>
      <c r="F45" s="17" t="s">
        <v>106</v>
      </c>
      <c r="G45" s="48">
        <v>0</v>
      </c>
      <c r="H45" s="47">
        <f t="shared" si="3"/>
        <v>186885.2</v>
      </c>
    </row>
    <row r="46" spans="1:8" ht="44.25" customHeight="1" x14ac:dyDescent="0.25">
      <c r="A46" s="18" t="s">
        <v>220</v>
      </c>
      <c r="B46" s="16" t="s">
        <v>224</v>
      </c>
      <c r="C46" s="16" t="s">
        <v>221</v>
      </c>
      <c r="D46" s="20">
        <v>45831</v>
      </c>
      <c r="E46" s="22">
        <v>180999.02</v>
      </c>
      <c r="F46" s="17" t="s">
        <v>188</v>
      </c>
      <c r="G46" s="48">
        <v>0</v>
      </c>
      <c r="H46" s="47">
        <f t="shared" ref="H46:H48" si="4">+E46-G46</f>
        <v>180999.02</v>
      </c>
    </row>
    <row r="47" spans="1:8" ht="44.25" customHeight="1" x14ac:dyDescent="0.25">
      <c r="A47" s="18" t="s">
        <v>122</v>
      </c>
      <c r="B47" s="21" t="s">
        <v>210</v>
      </c>
      <c r="C47" s="16" t="s">
        <v>216</v>
      </c>
      <c r="D47" s="20">
        <v>45817</v>
      </c>
      <c r="E47" s="22">
        <v>7500</v>
      </c>
      <c r="F47" s="17" t="s">
        <v>188</v>
      </c>
      <c r="G47" s="48">
        <v>0</v>
      </c>
      <c r="H47" s="47">
        <f>+E47-G47</f>
        <v>7500</v>
      </c>
    </row>
    <row r="48" spans="1:8" ht="44.25" customHeight="1" x14ac:dyDescent="0.25">
      <c r="A48" s="18" t="s">
        <v>197</v>
      </c>
      <c r="B48" s="16" t="s">
        <v>217</v>
      </c>
      <c r="C48" s="16" t="s">
        <v>218</v>
      </c>
      <c r="D48" s="20">
        <v>45815</v>
      </c>
      <c r="E48" s="22">
        <v>109713.44</v>
      </c>
      <c r="F48" s="17" t="s">
        <v>188</v>
      </c>
      <c r="G48" s="48">
        <v>0</v>
      </c>
      <c r="H48" s="47">
        <f t="shared" si="4"/>
        <v>109713.44</v>
      </c>
    </row>
    <row r="49" spans="1:9" ht="44.25" customHeight="1" x14ac:dyDescent="0.25">
      <c r="A49" s="18" t="s">
        <v>249</v>
      </c>
      <c r="B49" s="16" t="s">
        <v>250</v>
      </c>
      <c r="C49" s="16" t="s">
        <v>251</v>
      </c>
      <c r="D49" s="20">
        <v>45813</v>
      </c>
      <c r="E49" s="22">
        <v>4725.51</v>
      </c>
      <c r="F49" s="17" t="s">
        <v>188</v>
      </c>
      <c r="G49" s="48">
        <v>0</v>
      </c>
      <c r="H49" s="55">
        <f>+E49</f>
        <v>4725.51</v>
      </c>
    </row>
    <row r="50" spans="1:9" ht="44.25" customHeight="1" x14ac:dyDescent="0.25">
      <c r="A50" s="18" t="s">
        <v>156</v>
      </c>
      <c r="B50" s="16" t="s">
        <v>157</v>
      </c>
      <c r="C50" s="16" t="s">
        <v>215</v>
      </c>
      <c r="D50" s="20">
        <v>45814</v>
      </c>
      <c r="E50" s="22">
        <v>95864.68</v>
      </c>
      <c r="F50" s="17" t="s">
        <v>188</v>
      </c>
      <c r="G50" s="48">
        <v>0</v>
      </c>
      <c r="H50" s="47">
        <f t="shared" ref="H50:H53" si="5">+E50-G50</f>
        <v>95864.68</v>
      </c>
    </row>
    <row r="51" spans="1:9" ht="45" customHeight="1" x14ac:dyDescent="0.25">
      <c r="A51" s="18" t="s">
        <v>202</v>
      </c>
      <c r="B51" s="16" t="s">
        <v>203</v>
      </c>
      <c r="C51" s="16" t="s">
        <v>214</v>
      </c>
      <c r="D51" s="20">
        <v>45811</v>
      </c>
      <c r="E51" s="22">
        <v>631547.22</v>
      </c>
      <c r="F51" s="17" t="s">
        <v>188</v>
      </c>
      <c r="G51" s="48">
        <v>0</v>
      </c>
      <c r="H51" s="47">
        <f t="shared" si="5"/>
        <v>631547.22</v>
      </c>
    </row>
    <row r="52" spans="1:9" ht="58.5" customHeight="1" x14ac:dyDescent="0.25">
      <c r="A52" s="18" t="s">
        <v>197</v>
      </c>
      <c r="B52" s="16" t="s">
        <v>212</v>
      </c>
      <c r="C52" s="16" t="s">
        <v>213</v>
      </c>
      <c r="D52" s="20">
        <v>45811</v>
      </c>
      <c r="E52" s="22">
        <v>227283.96</v>
      </c>
      <c r="F52" s="17" t="s">
        <v>188</v>
      </c>
      <c r="G52" s="48">
        <v>0</v>
      </c>
      <c r="H52" s="47">
        <f t="shared" si="5"/>
        <v>227283.96</v>
      </c>
    </row>
    <row r="53" spans="1:9" ht="44.25" customHeight="1" x14ac:dyDescent="0.25">
      <c r="A53" s="18" t="s">
        <v>185</v>
      </c>
      <c r="B53" s="16" t="s">
        <v>205</v>
      </c>
      <c r="C53" s="16" t="s">
        <v>211</v>
      </c>
      <c r="D53" s="20">
        <v>45810</v>
      </c>
      <c r="E53" s="22">
        <v>120000</v>
      </c>
      <c r="F53" s="17" t="s">
        <v>188</v>
      </c>
      <c r="G53" s="48">
        <v>0</v>
      </c>
      <c r="H53" s="47">
        <f t="shared" si="5"/>
        <v>120000</v>
      </c>
    </row>
    <row r="54" spans="1:9" ht="44.25" customHeight="1" x14ac:dyDescent="0.25">
      <c r="A54" s="18" t="s">
        <v>197</v>
      </c>
      <c r="B54" s="16" t="s">
        <v>198</v>
      </c>
      <c r="C54" s="16" t="s">
        <v>199</v>
      </c>
      <c r="D54" s="20">
        <v>45784</v>
      </c>
      <c r="E54" s="22">
        <v>110628.05</v>
      </c>
      <c r="F54" s="17" t="s">
        <v>182</v>
      </c>
      <c r="G54" s="48">
        <v>0</v>
      </c>
      <c r="H54" s="47">
        <f t="shared" ref="H54:H57" si="6">+E54-G54</f>
        <v>110628.05</v>
      </c>
    </row>
    <row r="55" spans="1:9" ht="44.25" customHeight="1" x14ac:dyDescent="0.25">
      <c r="A55" s="18" t="s">
        <v>197</v>
      </c>
      <c r="B55" s="16" t="s">
        <v>200</v>
      </c>
      <c r="C55" s="16" t="s">
        <v>201</v>
      </c>
      <c r="D55" s="20">
        <v>45780</v>
      </c>
      <c r="E55" s="22">
        <v>227660.89</v>
      </c>
      <c r="F55" s="17" t="s">
        <v>182</v>
      </c>
      <c r="G55" s="48">
        <v>0</v>
      </c>
      <c r="H55" s="47">
        <f t="shared" si="6"/>
        <v>227660.89</v>
      </c>
    </row>
    <row r="56" spans="1:9" ht="44.25" customHeight="1" x14ac:dyDescent="0.25">
      <c r="A56" s="18" t="s">
        <v>202</v>
      </c>
      <c r="B56" s="16" t="s">
        <v>203</v>
      </c>
      <c r="C56" s="16" t="s">
        <v>204</v>
      </c>
      <c r="D56" s="20">
        <v>45780</v>
      </c>
      <c r="E56" s="22">
        <v>602470.67000000004</v>
      </c>
      <c r="F56" s="17" t="s">
        <v>182</v>
      </c>
      <c r="G56" s="48">
        <v>0</v>
      </c>
      <c r="H56" s="47">
        <f t="shared" si="6"/>
        <v>602470.67000000004</v>
      </c>
    </row>
    <row r="57" spans="1:9" ht="44.25" customHeight="1" x14ac:dyDescent="0.25">
      <c r="A57" s="18" t="s">
        <v>185</v>
      </c>
      <c r="B57" s="16" t="s">
        <v>205</v>
      </c>
      <c r="C57" s="16" t="s">
        <v>206</v>
      </c>
      <c r="D57" s="20">
        <v>45778</v>
      </c>
      <c r="E57" s="22">
        <v>120000</v>
      </c>
      <c r="F57" s="17" t="s">
        <v>182</v>
      </c>
      <c r="G57" s="48">
        <v>0</v>
      </c>
      <c r="H57" s="47">
        <f t="shared" si="6"/>
        <v>120000</v>
      </c>
    </row>
    <row r="58" spans="1:9" ht="44.25" customHeight="1" x14ac:dyDescent="0.25">
      <c r="A58" s="18" t="s">
        <v>156</v>
      </c>
      <c r="B58" s="16" t="s">
        <v>157</v>
      </c>
      <c r="C58" s="16" t="s">
        <v>184</v>
      </c>
      <c r="D58" s="20">
        <v>45749</v>
      </c>
      <c r="E58" s="22">
        <v>95864.68</v>
      </c>
      <c r="F58" s="17" t="s">
        <v>183</v>
      </c>
      <c r="G58" s="48">
        <v>0</v>
      </c>
      <c r="H58" s="47">
        <f t="shared" ref="H58:H59" si="7">+E58</f>
        <v>95864.68</v>
      </c>
    </row>
    <row r="59" spans="1:9" ht="44.25" customHeight="1" x14ac:dyDescent="0.25">
      <c r="A59" s="18" t="s">
        <v>185</v>
      </c>
      <c r="B59" s="16" t="s">
        <v>186</v>
      </c>
      <c r="C59" s="16" t="s">
        <v>187</v>
      </c>
      <c r="D59" s="20">
        <v>45748</v>
      </c>
      <c r="E59" s="22">
        <v>120000</v>
      </c>
      <c r="F59" s="17" t="s">
        <v>183</v>
      </c>
      <c r="G59" s="48">
        <v>0</v>
      </c>
      <c r="H59" s="47">
        <f t="shared" si="7"/>
        <v>120000</v>
      </c>
    </row>
    <row r="60" spans="1:9" ht="44.25" customHeight="1" x14ac:dyDescent="0.25">
      <c r="A60" s="18" t="s">
        <v>156</v>
      </c>
      <c r="B60" s="16" t="s">
        <v>159</v>
      </c>
      <c r="C60" s="16" t="s">
        <v>160</v>
      </c>
      <c r="D60" s="20">
        <v>45721</v>
      </c>
      <c r="E60" s="22">
        <v>95864.68</v>
      </c>
      <c r="F60" s="17" t="s">
        <v>183</v>
      </c>
      <c r="G60" s="48">
        <v>0</v>
      </c>
      <c r="H60" s="47">
        <f t="shared" ref="H60:H61" si="8">+E60-G60</f>
        <v>95864.68</v>
      </c>
    </row>
    <row r="61" spans="1:9" ht="44.25" customHeight="1" x14ac:dyDescent="0.25">
      <c r="A61" s="18" t="s">
        <v>156</v>
      </c>
      <c r="B61" s="16" t="s">
        <v>157</v>
      </c>
      <c r="C61" s="16" t="s">
        <v>158</v>
      </c>
      <c r="D61" s="20">
        <v>45700</v>
      </c>
      <c r="E61" s="22">
        <v>95864.68</v>
      </c>
      <c r="F61" s="17" t="s">
        <v>183</v>
      </c>
      <c r="G61" s="48">
        <v>0</v>
      </c>
      <c r="H61" s="47">
        <f t="shared" si="8"/>
        <v>95864.68</v>
      </c>
    </row>
    <row r="62" spans="1:9" ht="54.95" customHeight="1" x14ac:dyDescent="0.25">
      <c r="A62" s="18" t="s">
        <v>123</v>
      </c>
      <c r="B62" s="16" t="s">
        <v>124</v>
      </c>
      <c r="C62" s="16" t="s">
        <v>125</v>
      </c>
      <c r="D62" s="20">
        <v>45546</v>
      </c>
      <c r="E62" s="22">
        <v>47307</v>
      </c>
      <c r="F62" s="17" t="s">
        <v>183</v>
      </c>
      <c r="G62" s="48">
        <v>0</v>
      </c>
      <c r="H62" s="47">
        <f t="shared" ref="H62:H120" si="9">+E62-G62</f>
        <v>47307</v>
      </c>
      <c r="I62" s="3"/>
    </row>
    <row r="63" spans="1:9" ht="54.95" customHeight="1" x14ac:dyDescent="0.25">
      <c r="A63" s="18" t="s">
        <v>123</v>
      </c>
      <c r="B63" s="16" t="s">
        <v>161</v>
      </c>
      <c r="C63" s="16" t="s">
        <v>126</v>
      </c>
      <c r="D63" s="20">
        <v>45546</v>
      </c>
      <c r="E63" s="22">
        <v>52875</v>
      </c>
      <c r="F63" s="17" t="s">
        <v>183</v>
      </c>
      <c r="G63" s="48">
        <v>0</v>
      </c>
      <c r="H63" s="47">
        <f t="shared" si="9"/>
        <v>52875</v>
      </c>
      <c r="I63" s="3"/>
    </row>
    <row r="64" spans="1:9" ht="54.95" customHeight="1" x14ac:dyDescent="0.25">
      <c r="A64" s="18" t="s">
        <v>123</v>
      </c>
      <c r="B64" s="16" t="s">
        <v>127</v>
      </c>
      <c r="C64" s="16" t="s">
        <v>128</v>
      </c>
      <c r="D64" s="20">
        <v>45546</v>
      </c>
      <c r="E64" s="22">
        <v>23236</v>
      </c>
      <c r="F64" s="17" t="s">
        <v>183</v>
      </c>
      <c r="G64" s="48">
        <v>0</v>
      </c>
      <c r="H64" s="47">
        <f t="shared" si="9"/>
        <v>23236</v>
      </c>
      <c r="I64" s="3"/>
    </row>
    <row r="65" spans="1:9" ht="54.95" customHeight="1" x14ac:dyDescent="0.25">
      <c r="A65" s="18" t="s">
        <v>123</v>
      </c>
      <c r="B65" s="16" t="s">
        <v>162</v>
      </c>
      <c r="C65" s="16" t="s">
        <v>129</v>
      </c>
      <c r="D65" s="20">
        <v>45546</v>
      </c>
      <c r="E65" s="22">
        <v>188041</v>
      </c>
      <c r="F65" s="17" t="s">
        <v>183</v>
      </c>
      <c r="G65" s="48">
        <v>0</v>
      </c>
      <c r="H65" s="47">
        <f t="shared" si="9"/>
        <v>188041</v>
      </c>
      <c r="I65" s="3"/>
    </row>
    <row r="66" spans="1:9" ht="54.95" customHeight="1" x14ac:dyDescent="0.25">
      <c r="A66" s="18" t="s">
        <v>123</v>
      </c>
      <c r="B66" s="16" t="s">
        <v>130</v>
      </c>
      <c r="C66" s="16" t="s">
        <v>131</v>
      </c>
      <c r="D66" s="20">
        <v>45546</v>
      </c>
      <c r="E66" s="22">
        <v>33536</v>
      </c>
      <c r="F66" s="17" t="s">
        <v>183</v>
      </c>
      <c r="G66" s="48">
        <v>0</v>
      </c>
      <c r="H66" s="47">
        <f t="shared" si="9"/>
        <v>33536</v>
      </c>
      <c r="I66" s="3"/>
    </row>
    <row r="67" spans="1:9" ht="60.75" customHeight="1" x14ac:dyDescent="0.25">
      <c r="A67" s="18" t="s">
        <v>123</v>
      </c>
      <c r="B67" s="16" t="s">
        <v>132</v>
      </c>
      <c r="C67" s="16" t="s">
        <v>133</v>
      </c>
      <c r="D67" s="20">
        <v>45546</v>
      </c>
      <c r="E67" s="22">
        <v>8130</v>
      </c>
      <c r="F67" s="17" t="s">
        <v>183</v>
      </c>
      <c r="G67" s="48">
        <v>0</v>
      </c>
      <c r="H67" s="47">
        <f t="shared" si="9"/>
        <v>8130</v>
      </c>
      <c r="I67" s="3"/>
    </row>
    <row r="68" spans="1:9" ht="39" customHeight="1" x14ac:dyDescent="0.25">
      <c r="A68" s="18" t="s">
        <v>119</v>
      </c>
      <c r="B68" s="21" t="s">
        <v>134</v>
      </c>
      <c r="C68" s="16" t="s">
        <v>135</v>
      </c>
      <c r="D68" s="20">
        <v>45537</v>
      </c>
      <c r="E68" s="22">
        <v>12500</v>
      </c>
      <c r="F68" s="17" t="s">
        <v>183</v>
      </c>
      <c r="G68" s="48">
        <v>0</v>
      </c>
      <c r="H68" s="47">
        <f t="shared" si="9"/>
        <v>12500</v>
      </c>
      <c r="I68" s="3"/>
    </row>
    <row r="69" spans="1:9" ht="43.5" customHeight="1" x14ac:dyDescent="0.25">
      <c r="A69" s="18" t="s">
        <v>18</v>
      </c>
      <c r="B69" s="16" t="s">
        <v>136</v>
      </c>
      <c r="C69" s="16" t="s">
        <v>114</v>
      </c>
      <c r="D69" s="20">
        <v>45268</v>
      </c>
      <c r="E69" s="24">
        <v>33333.339999999997</v>
      </c>
      <c r="F69" s="17" t="s">
        <v>183</v>
      </c>
      <c r="G69" s="48">
        <v>0</v>
      </c>
      <c r="H69" s="47">
        <f t="shared" si="9"/>
        <v>33333.339999999997</v>
      </c>
      <c r="I69" s="3"/>
    </row>
    <row r="70" spans="1:9" ht="43.5" customHeight="1" x14ac:dyDescent="0.25">
      <c r="A70" s="18" t="s">
        <v>122</v>
      </c>
      <c r="B70" s="16" t="s">
        <v>189</v>
      </c>
      <c r="C70" s="16" t="s">
        <v>190</v>
      </c>
      <c r="D70" s="20">
        <v>45243</v>
      </c>
      <c r="E70" s="24">
        <v>5400</v>
      </c>
      <c r="F70" s="17" t="s">
        <v>183</v>
      </c>
      <c r="G70" s="48">
        <v>0</v>
      </c>
      <c r="H70" s="47">
        <f t="shared" si="9"/>
        <v>5400</v>
      </c>
      <c r="I70" s="3"/>
    </row>
    <row r="71" spans="1:9" ht="43.5" customHeight="1" x14ac:dyDescent="0.25">
      <c r="A71" s="18" t="s">
        <v>122</v>
      </c>
      <c r="B71" s="16" t="s">
        <v>191</v>
      </c>
      <c r="C71" s="16" t="s">
        <v>192</v>
      </c>
      <c r="D71" s="20">
        <v>45237</v>
      </c>
      <c r="E71" s="24">
        <v>7620</v>
      </c>
      <c r="F71" s="17" t="s">
        <v>183</v>
      </c>
      <c r="G71" s="48">
        <v>0</v>
      </c>
      <c r="H71" s="47">
        <f t="shared" si="9"/>
        <v>7620</v>
      </c>
      <c r="I71" s="3"/>
    </row>
    <row r="72" spans="1:9" ht="43.5" customHeight="1" x14ac:dyDescent="0.25">
      <c r="A72" s="18" t="s">
        <v>122</v>
      </c>
      <c r="B72" s="16" t="s">
        <v>193</v>
      </c>
      <c r="C72" s="16" t="s">
        <v>194</v>
      </c>
      <c r="D72" s="20">
        <v>45229</v>
      </c>
      <c r="E72" s="24">
        <v>13500</v>
      </c>
      <c r="F72" s="17" t="s">
        <v>183</v>
      </c>
      <c r="G72" s="48">
        <v>0</v>
      </c>
      <c r="H72" s="47">
        <f t="shared" si="9"/>
        <v>13500</v>
      </c>
      <c r="I72" s="3"/>
    </row>
    <row r="73" spans="1:9" ht="43.5" customHeight="1" x14ac:dyDescent="0.25">
      <c r="A73" s="18" t="s">
        <v>122</v>
      </c>
      <c r="B73" s="16" t="s">
        <v>195</v>
      </c>
      <c r="C73" s="16" t="s">
        <v>196</v>
      </c>
      <c r="D73" s="20">
        <v>45215</v>
      </c>
      <c r="E73" s="22">
        <v>27100</v>
      </c>
      <c r="F73" s="17" t="s">
        <v>183</v>
      </c>
      <c r="G73" s="48">
        <v>0</v>
      </c>
      <c r="H73" s="47">
        <f t="shared" si="9"/>
        <v>27100</v>
      </c>
      <c r="I73" s="3"/>
    </row>
    <row r="74" spans="1:9" ht="54.95" customHeight="1" x14ac:dyDescent="0.25">
      <c r="A74" s="18" t="s">
        <v>118</v>
      </c>
      <c r="B74" s="16" t="s">
        <v>120</v>
      </c>
      <c r="C74" s="16" t="s">
        <v>121</v>
      </c>
      <c r="D74" s="20">
        <v>45219</v>
      </c>
      <c r="E74" s="22">
        <v>15999.36</v>
      </c>
      <c r="F74" s="17" t="s">
        <v>183</v>
      </c>
      <c r="G74" s="48">
        <v>0</v>
      </c>
      <c r="H74" s="47">
        <f t="shared" si="9"/>
        <v>15999.36</v>
      </c>
      <c r="I74" s="3"/>
    </row>
    <row r="75" spans="1:9" ht="37.5" customHeight="1" x14ac:dyDescent="0.25">
      <c r="A75" s="18" t="s">
        <v>115</v>
      </c>
      <c r="B75" s="16" t="s">
        <v>116</v>
      </c>
      <c r="C75" s="16" t="s">
        <v>117</v>
      </c>
      <c r="D75" s="20">
        <v>45175</v>
      </c>
      <c r="E75" s="24">
        <v>6632.57</v>
      </c>
      <c r="F75" s="17" t="s">
        <v>183</v>
      </c>
      <c r="G75" s="48">
        <v>0</v>
      </c>
      <c r="H75" s="47">
        <f t="shared" si="9"/>
        <v>6632.57</v>
      </c>
      <c r="I75" s="3"/>
    </row>
    <row r="76" spans="1:9" ht="54.95" customHeight="1" x14ac:dyDescent="0.25">
      <c r="A76" s="18" t="s">
        <v>112</v>
      </c>
      <c r="B76" s="16" t="s">
        <v>163</v>
      </c>
      <c r="C76" s="16" t="s">
        <v>113</v>
      </c>
      <c r="D76" s="20">
        <v>45093</v>
      </c>
      <c r="E76" s="24">
        <v>789544.72</v>
      </c>
      <c r="F76" s="17" t="s">
        <v>183</v>
      </c>
      <c r="G76" s="48">
        <v>0</v>
      </c>
      <c r="H76" s="47">
        <f t="shared" si="9"/>
        <v>789544.72</v>
      </c>
      <c r="I76" s="3"/>
    </row>
    <row r="77" spans="1:9" ht="54.95" customHeight="1" x14ac:dyDescent="0.25">
      <c r="A77" s="35" t="s">
        <v>108</v>
      </c>
      <c r="B77" s="25" t="s">
        <v>164</v>
      </c>
      <c r="C77" s="26" t="s">
        <v>109</v>
      </c>
      <c r="D77" s="20">
        <v>44553</v>
      </c>
      <c r="E77" s="27">
        <v>47200</v>
      </c>
      <c r="F77" s="17" t="s">
        <v>183</v>
      </c>
      <c r="G77" s="48">
        <v>0</v>
      </c>
      <c r="H77" s="47">
        <f t="shared" si="9"/>
        <v>47200</v>
      </c>
      <c r="I77" s="3"/>
    </row>
    <row r="78" spans="1:9" ht="54.95" customHeight="1" x14ac:dyDescent="0.25">
      <c r="A78" s="18" t="s">
        <v>18</v>
      </c>
      <c r="B78" s="16" t="s">
        <v>136</v>
      </c>
      <c r="C78" s="16" t="s">
        <v>49</v>
      </c>
      <c r="D78" s="20">
        <v>44032</v>
      </c>
      <c r="E78" s="22">
        <v>20833.330000000002</v>
      </c>
      <c r="F78" s="17" t="s">
        <v>183</v>
      </c>
      <c r="G78" s="48">
        <v>0</v>
      </c>
      <c r="H78" s="47">
        <f t="shared" si="9"/>
        <v>20833.330000000002</v>
      </c>
      <c r="I78" s="3"/>
    </row>
    <row r="79" spans="1:9" ht="54.95" customHeight="1" x14ac:dyDescent="0.25">
      <c r="A79" s="18" t="s">
        <v>18</v>
      </c>
      <c r="B79" s="16" t="s">
        <v>136</v>
      </c>
      <c r="C79" s="16" t="s">
        <v>50</v>
      </c>
      <c r="D79" s="20">
        <v>44032</v>
      </c>
      <c r="E79" s="22">
        <v>20833.330000000002</v>
      </c>
      <c r="F79" s="17" t="s">
        <v>183</v>
      </c>
      <c r="G79" s="48">
        <v>0</v>
      </c>
      <c r="H79" s="47">
        <f t="shared" si="9"/>
        <v>20833.330000000002</v>
      </c>
      <c r="I79" s="3"/>
    </row>
    <row r="80" spans="1:9" ht="54.95" customHeight="1" x14ac:dyDescent="0.25">
      <c r="A80" s="18" t="s">
        <v>18</v>
      </c>
      <c r="B80" s="16" t="s">
        <v>136</v>
      </c>
      <c r="C80" s="16" t="s">
        <v>51</v>
      </c>
      <c r="D80" s="20">
        <v>44032</v>
      </c>
      <c r="E80" s="22">
        <v>125000</v>
      </c>
      <c r="F80" s="17" t="s">
        <v>183</v>
      </c>
      <c r="G80" s="48">
        <v>0</v>
      </c>
      <c r="H80" s="47">
        <f t="shared" si="9"/>
        <v>125000</v>
      </c>
      <c r="I80" s="3"/>
    </row>
    <row r="81" spans="1:9" ht="54.95" customHeight="1" x14ac:dyDescent="0.25">
      <c r="A81" s="18" t="s">
        <v>18</v>
      </c>
      <c r="B81" s="16" t="s">
        <v>136</v>
      </c>
      <c r="C81" s="16" t="s">
        <v>52</v>
      </c>
      <c r="D81" s="20">
        <v>44032</v>
      </c>
      <c r="E81" s="22">
        <v>20833.330000000002</v>
      </c>
      <c r="F81" s="17" t="s">
        <v>183</v>
      </c>
      <c r="G81" s="48">
        <v>0</v>
      </c>
      <c r="H81" s="47">
        <f t="shared" si="9"/>
        <v>20833.330000000002</v>
      </c>
      <c r="I81" s="3"/>
    </row>
    <row r="82" spans="1:9" ht="54.95" customHeight="1" x14ac:dyDescent="0.25">
      <c r="A82" s="18" t="s">
        <v>18</v>
      </c>
      <c r="B82" s="16" t="s">
        <v>136</v>
      </c>
      <c r="C82" s="16" t="s">
        <v>53</v>
      </c>
      <c r="D82" s="20">
        <v>44032</v>
      </c>
      <c r="E82" s="22">
        <v>20833.330000000002</v>
      </c>
      <c r="F82" s="17" t="s">
        <v>183</v>
      </c>
      <c r="G82" s="48">
        <v>0</v>
      </c>
      <c r="H82" s="47">
        <f t="shared" si="9"/>
        <v>20833.330000000002</v>
      </c>
      <c r="I82" s="3"/>
    </row>
    <row r="83" spans="1:9" ht="54.95" customHeight="1" x14ac:dyDescent="0.25">
      <c r="A83" s="18" t="s">
        <v>18</v>
      </c>
      <c r="B83" s="16" t="s">
        <v>136</v>
      </c>
      <c r="C83" s="16" t="s">
        <v>54</v>
      </c>
      <c r="D83" s="20">
        <v>44032</v>
      </c>
      <c r="E83" s="22">
        <v>20833.330000000002</v>
      </c>
      <c r="F83" s="17" t="s">
        <v>183</v>
      </c>
      <c r="G83" s="48">
        <v>0</v>
      </c>
      <c r="H83" s="47">
        <f t="shared" si="9"/>
        <v>20833.330000000002</v>
      </c>
      <c r="I83" s="3"/>
    </row>
    <row r="84" spans="1:9" ht="54.95" customHeight="1" x14ac:dyDescent="0.25">
      <c r="A84" s="18" t="s">
        <v>18</v>
      </c>
      <c r="B84" s="16" t="s">
        <v>136</v>
      </c>
      <c r="C84" s="21" t="s">
        <v>107</v>
      </c>
      <c r="D84" s="23">
        <v>44032</v>
      </c>
      <c r="E84" s="46">
        <v>20833.330000000002</v>
      </c>
      <c r="F84" s="17" t="s">
        <v>183</v>
      </c>
      <c r="G84" s="48">
        <v>0</v>
      </c>
      <c r="H84" s="47">
        <f t="shared" si="9"/>
        <v>20833.330000000002</v>
      </c>
      <c r="I84" s="3"/>
    </row>
    <row r="85" spans="1:9" ht="54.95" customHeight="1" x14ac:dyDescent="0.25">
      <c r="A85" s="18" t="s">
        <v>80</v>
      </c>
      <c r="B85" s="16" t="s">
        <v>165</v>
      </c>
      <c r="C85" s="16" t="s">
        <v>79</v>
      </c>
      <c r="D85" s="20">
        <v>44032</v>
      </c>
      <c r="E85" s="22">
        <v>12975</v>
      </c>
      <c r="F85" s="17" t="s">
        <v>183</v>
      </c>
      <c r="G85" s="48">
        <v>0</v>
      </c>
      <c r="H85" s="47">
        <f t="shared" si="9"/>
        <v>12975</v>
      </c>
      <c r="I85" s="3"/>
    </row>
    <row r="86" spans="1:9" ht="54.95" customHeight="1" x14ac:dyDescent="0.25">
      <c r="A86" s="18" t="s">
        <v>18</v>
      </c>
      <c r="B86" s="16" t="s">
        <v>136</v>
      </c>
      <c r="C86" s="21" t="s">
        <v>155</v>
      </c>
      <c r="D86" s="23">
        <v>44167</v>
      </c>
      <c r="E86" s="46">
        <v>125000</v>
      </c>
      <c r="F86" s="17" t="s">
        <v>183</v>
      </c>
      <c r="G86" s="48">
        <v>0</v>
      </c>
      <c r="H86" s="47">
        <f t="shared" si="9"/>
        <v>125000</v>
      </c>
      <c r="I86" s="3"/>
    </row>
    <row r="87" spans="1:9" ht="54.95" customHeight="1" x14ac:dyDescent="0.25">
      <c r="A87" s="18" t="s">
        <v>18</v>
      </c>
      <c r="B87" s="16" t="s">
        <v>136</v>
      </c>
      <c r="C87" s="21" t="s">
        <v>154</v>
      </c>
      <c r="D87" s="23">
        <v>44139</v>
      </c>
      <c r="E87" s="46">
        <v>125000</v>
      </c>
      <c r="F87" s="17" t="s">
        <v>183</v>
      </c>
      <c r="G87" s="48">
        <v>0</v>
      </c>
      <c r="H87" s="47">
        <f t="shared" si="9"/>
        <v>125000</v>
      </c>
      <c r="I87" s="3"/>
    </row>
    <row r="88" spans="1:9" ht="54.95" customHeight="1" x14ac:dyDescent="0.25">
      <c r="A88" s="18" t="s">
        <v>18</v>
      </c>
      <c r="B88" s="16" t="s">
        <v>136</v>
      </c>
      <c r="C88" s="21" t="s">
        <v>153</v>
      </c>
      <c r="D88" s="23">
        <v>44110</v>
      </c>
      <c r="E88" s="46">
        <v>125000</v>
      </c>
      <c r="F88" s="17" t="s">
        <v>183</v>
      </c>
      <c r="G88" s="48">
        <v>0</v>
      </c>
      <c r="H88" s="47">
        <f t="shared" si="9"/>
        <v>125000</v>
      </c>
      <c r="I88" s="3"/>
    </row>
    <row r="89" spans="1:9" ht="54.95" customHeight="1" x14ac:dyDescent="0.25">
      <c r="A89" s="18" t="s">
        <v>18</v>
      </c>
      <c r="B89" s="16" t="s">
        <v>136</v>
      </c>
      <c r="C89" s="21" t="s">
        <v>152</v>
      </c>
      <c r="D89" s="23">
        <v>44082</v>
      </c>
      <c r="E89" s="46">
        <v>125000</v>
      </c>
      <c r="F89" s="17" t="s">
        <v>183</v>
      </c>
      <c r="G89" s="48">
        <v>0</v>
      </c>
      <c r="H89" s="47">
        <f t="shared" si="9"/>
        <v>125000</v>
      </c>
      <c r="I89" s="3"/>
    </row>
    <row r="90" spans="1:9" ht="54.95" customHeight="1" x14ac:dyDescent="0.25">
      <c r="A90" s="18" t="s">
        <v>18</v>
      </c>
      <c r="B90" s="16" t="s">
        <v>136</v>
      </c>
      <c r="C90" s="21" t="s">
        <v>151</v>
      </c>
      <c r="D90" s="23">
        <v>44049</v>
      </c>
      <c r="E90" s="46">
        <v>125000</v>
      </c>
      <c r="F90" s="17" t="s">
        <v>183</v>
      </c>
      <c r="G90" s="48">
        <v>0</v>
      </c>
      <c r="H90" s="47">
        <f t="shared" si="9"/>
        <v>125000</v>
      </c>
      <c r="I90" s="3"/>
    </row>
    <row r="91" spans="1:9" ht="54.95" customHeight="1" x14ac:dyDescent="0.25">
      <c r="A91" s="18" t="s">
        <v>18</v>
      </c>
      <c r="B91" s="16" t="s">
        <v>136</v>
      </c>
      <c r="C91" s="21" t="s">
        <v>150</v>
      </c>
      <c r="D91" s="23">
        <v>44014</v>
      </c>
      <c r="E91" s="46">
        <v>125000</v>
      </c>
      <c r="F91" s="17" t="s">
        <v>183</v>
      </c>
      <c r="G91" s="48">
        <v>0</v>
      </c>
      <c r="H91" s="47">
        <f t="shared" si="9"/>
        <v>125000</v>
      </c>
      <c r="I91" s="3"/>
    </row>
    <row r="92" spans="1:9" ht="54.95" customHeight="1" x14ac:dyDescent="0.25">
      <c r="A92" s="18" t="s">
        <v>18</v>
      </c>
      <c r="B92" s="16" t="s">
        <v>136</v>
      </c>
      <c r="C92" s="21" t="s">
        <v>148</v>
      </c>
      <c r="D92" s="23">
        <v>43958</v>
      </c>
      <c r="E92" s="46">
        <v>125000</v>
      </c>
      <c r="F92" s="17" t="s">
        <v>183</v>
      </c>
      <c r="G92" s="48">
        <v>0</v>
      </c>
      <c r="H92" s="47">
        <f t="shared" si="9"/>
        <v>125000</v>
      </c>
      <c r="I92" s="3"/>
    </row>
    <row r="93" spans="1:9" ht="54.95" customHeight="1" x14ac:dyDescent="0.25">
      <c r="A93" s="18" t="s">
        <v>18</v>
      </c>
      <c r="B93" s="16" t="s">
        <v>136</v>
      </c>
      <c r="C93" s="21" t="s">
        <v>149</v>
      </c>
      <c r="D93" s="23">
        <v>43958</v>
      </c>
      <c r="E93" s="46">
        <v>125000</v>
      </c>
      <c r="F93" s="17" t="s">
        <v>183</v>
      </c>
      <c r="G93" s="48">
        <v>0</v>
      </c>
      <c r="H93" s="47">
        <f t="shared" si="9"/>
        <v>125000</v>
      </c>
      <c r="I93" s="3"/>
    </row>
    <row r="94" spans="1:9" ht="54.95" customHeight="1" x14ac:dyDescent="0.25">
      <c r="A94" s="18" t="s">
        <v>18</v>
      </c>
      <c r="B94" s="16" t="s">
        <v>136</v>
      </c>
      <c r="C94" s="21" t="s">
        <v>145</v>
      </c>
      <c r="D94" s="23">
        <v>43902</v>
      </c>
      <c r="E94" s="46">
        <v>125000</v>
      </c>
      <c r="F94" s="17" t="s">
        <v>183</v>
      </c>
      <c r="G94" s="48">
        <v>0</v>
      </c>
      <c r="H94" s="47">
        <f t="shared" si="9"/>
        <v>125000</v>
      </c>
      <c r="I94" s="3"/>
    </row>
    <row r="95" spans="1:9" ht="54.95" customHeight="1" x14ac:dyDescent="0.25">
      <c r="A95" s="18" t="s">
        <v>18</v>
      </c>
      <c r="B95" s="16" t="s">
        <v>136</v>
      </c>
      <c r="C95" s="21" t="s">
        <v>146</v>
      </c>
      <c r="D95" s="23">
        <v>43902</v>
      </c>
      <c r="E95" s="46">
        <v>125000</v>
      </c>
      <c r="F95" s="17" t="s">
        <v>183</v>
      </c>
      <c r="G95" s="48">
        <v>0</v>
      </c>
      <c r="H95" s="47">
        <f t="shared" si="9"/>
        <v>125000</v>
      </c>
      <c r="I95" s="3"/>
    </row>
    <row r="96" spans="1:9" ht="54.95" customHeight="1" x14ac:dyDescent="0.25">
      <c r="A96" s="18" t="s">
        <v>18</v>
      </c>
      <c r="B96" s="16" t="s">
        <v>136</v>
      </c>
      <c r="C96" s="21" t="s">
        <v>147</v>
      </c>
      <c r="D96" s="23">
        <v>43902</v>
      </c>
      <c r="E96" s="46">
        <v>125000</v>
      </c>
      <c r="F96" s="17" t="s">
        <v>183</v>
      </c>
      <c r="G96" s="48">
        <v>0</v>
      </c>
      <c r="H96" s="47">
        <f t="shared" si="9"/>
        <v>125000</v>
      </c>
      <c r="I96" s="3"/>
    </row>
    <row r="97" spans="1:9" ht="54.95" customHeight="1" x14ac:dyDescent="0.25">
      <c r="A97" s="18" t="s">
        <v>17</v>
      </c>
      <c r="B97" s="16" t="s">
        <v>207</v>
      </c>
      <c r="C97" s="16" t="s">
        <v>208</v>
      </c>
      <c r="D97" s="20" t="s">
        <v>209</v>
      </c>
      <c r="E97" s="22">
        <v>4922.04</v>
      </c>
      <c r="F97" s="17" t="s">
        <v>183</v>
      </c>
      <c r="G97" s="48">
        <v>0</v>
      </c>
      <c r="H97" s="47">
        <f t="shared" si="9"/>
        <v>4922.04</v>
      </c>
      <c r="I97" s="3"/>
    </row>
    <row r="98" spans="1:9" ht="54.95" customHeight="1" x14ac:dyDescent="0.25">
      <c r="A98" s="18" t="s">
        <v>18</v>
      </c>
      <c r="B98" s="16" t="s">
        <v>136</v>
      </c>
      <c r="C98" s="16" t="s">
        <v>48</v>
      </c>
      <c r="D98" s="20">
        <v>43634</v>
      </c>
      <c r="E98" s="22">
        <v>20833.330000000002</v>
      </c>
      <c r="F98" s="17" t="s">
        <v>183</v>
      </c>
      <c r="G98" s="48">
        <v>0</v>
      </c>
      <c r="H98" s="47">
        <f t="shared" si="9"/>
        <v>20833.330000000002</v>
      </c>
      <c r="I98" s="3"/>
    </row>
    <row r="99" spans="1:9" ht="54.95" customHeight="1" x14ac:dyDescent="0.25">
      <c r="A99" s="18" t="s">
        <v>18</v>
      </c>
      <c r="B99" s="16" t="s">
        <v>136</v>
      </c>
      <c r="C99" s="16" t="s">
        <v>47</v>
      </c>
      <c r="D99" s="20">
        <v>43607</v>
      </c>
      <c r="E99" s="22">
        <v>20833.330000000002</v>
      </c>
      <c r="F99" s="17" t="s">
        <v>183</v>
      </c>
      <c r="G99" s="48">
        <v>0</v>
      </c>
      <c r="H99" s="47">
        <f t="shared" si="9"/>
        <v>20833.330000000002</v>
      </c>
      <c r="I99" s="3"/>
    </row>
    <row r="100" spans="1:9" ht="54.95" customHeight="1" x14ac:dyDescent="0.25">
      <c r="A100" s="18" t="s">
        <v>18</v>
      </c>
      <c r="B100" s="16" t="s">
        <v>136</v>
      </c>
      <c r="C100" s="16" t="s">
        <v>46</v>
      </c>
      <c r="D100" s="20">
        <v>43571</v>
      </c>
      <c r="E100" s="22">
        <v>20833.330000000002</v>
      </c>
      <c r="F100" s="17" t="s">
        <v>183</v>
      </c>
      <c r="G100" s="48">
        <v>0</v>
      </c>
      <c r="H100" s="47">
        <f t="shared" si="9"/>
        <v>20833.330000000002</v>
      </c>
      <c r="I100" s="3"/>
    </row>
    <row r="101" spans="1:9" ht="54.95" customHeight="1" x14ac:dyDescent="0.25">
      <c r="A101" s="18" t="s">
        <v>18</v>
      </c>
      <c r="B101" s="16" t="s">
        <v>136</v>
      </c>
      <c r="C101" s="16" t="s">
        <v>44</v>
      </c>
      <c r="D101" s="20">
        <v>43539</v>
      </c>
      <c r="E101" s="22">
        <v>20833.330000000002</v>
      </c>
      <c r="F101" s="17" t="s">
        <v>183</v>
      </c>
      <c r="G101" s="48">
        <v>0</v>
      </c>
      <c r="H101" s="47">
        <f t="shared" si="9"/>
        <v>20833.330000000002</v>
      </c>
      <c r="I101" s="3"/>
    </row>
    <row r="102" spans="1:9" ht="54.95" customHeight="1" x14ac:dyDescent="0.25">
      <c r="A102" s="18" t="s">
        <v>18</v>
      </c>
      <c r="B102" s="16" t="s">
        <v>136</v>
      </c>
      <c r="C102" s="16" t="s">
        <v>45</v>
      </c>
      <c r="D102" s="20">
        <v>43539</v>
      </c>
      <c r="E102" s="22">
        <v>20833.330000000002</v>
      </c>
      <c r="F102" s="17" t="s">
        <v>183</v>
      </c>
      <c r="G102" s="48">
        <v>0</v>
      </c>
      <c r="H102" s="47">
        <f t="shared" si="9"/>
        <v>20833.330000000002</v>
      </c>
      <c r="I102" s="3"/>
    </row>
    <row r="103" spans="1:9" ht="54.95" customHeight="1" x14ac:dyDescent="0.25">
      <c r="A103" s="18" t="s">
        <v>18</v>
      </c>
      <c r="B103" s="16" t="s">
        <v>136</v>
      </c>
      <c r="C103" s="16" t="s">
        <v>43</v>
      </c>
      <c r="D103" s="20">
        <v>43504</v>
      </c>
      <c r="E103" s="22">
        <v>20833.330000000002</v>
      </c>
      <c r="F103" s="17" t="s">
        <v>183</v>
      </c>
      <c r="G103" s="48">
        <v>0</v>
      </c>
      <c r="H103" s="47">
        <f t="shared" si="9"/>
        <v>20833.330000000002</v>
      </c>
      <c r="I103" s="3"/>
    </row>
    <row r="104" spans="1:9" ht="54.95" customHeight="1" x14ac:dyDescent="0.25">
      <c r="A104" s="18" t="s">
        <v>18</v>
      </c>
      <c r="B104" s="16" t="s">
        <v>136</v>
      </c>
      <c r="C104" s="16" t="s">
        <v>42</v>
      </c>
      <c r="D104" s="20">
        <v>43479</v>
      </c>
      <c r="E104" s="22">
        <v>20000</v>
      </c>
      <c r="F104" s="17" t="s">
        <v>183</v>
      </c>
      <c r="G104" s="48">
        <v>0</v>
      </c>
      <c r="H104" s="47">
        <f t="shared" si="9"/>
        <v>20000</v>
      </c>
      <c r="I104" s="3"/>
    </row>
    <row r="105" spans="1:9" ht="54.95" customHeight="1" x14ac:dyDescent="0.25">
      <c r="A105" s="18" t="s">
        <v>73</v>
      </c>
      <c r="B105" s="16" t="s">
        <v>166</v>
      </c>
      <c r="C105" s="16" t="s">
        <v>71</v>
      </c>
      <c r="D105" s="20">
        <v>43458</v>
      </c>
      <c r="E105" s="22">
        <v>9657.1200000000008</v>
      </c>
      <c r="F105" s="17" t="s">
        <v>183</v>
      </c>
      <c r="G105" s="48">
        <v>0</v>
      </c>
      <c r="H105" s="47">
        <f t="shared" si="9"/>
        <v>9657.1200000000008</v>
      </c>
      <c r="I105" s="3"/>
    </row>
    <row r="106" spans="1:9" ht="54.95" customHeight="1" x14ac:dyDescent="0.25">
      <c r="A106" s="18" t="s">
        <v>73</v>
      </c>
      <c r="B106" s="16" t="s">
        <v>166</v>
      </c>
      <c r="C106" s="16" t="s">
        <v>72</v>
      </c>
      <c r="D106" s="20">
        <v>43458</v>
      </c>
      <c r="E106" s="22">
        <v>10582.24</v>
      </c>
      <c r="F106" s="17" t="s">
        <v>183</v>
      </c>
      <c r="G106" s="48">
        <v>0</v>
      </c>
      <c r="H106" s="47">
        <f t="shared" si="9"/>
        <v>10582.24</v>
      </c>
      <c r="I106" s="3"/>
    </row>
    <row r="107" spans="1:9" ht="54.95" customHeight="1" x14ac:dyDescent="0.25">
      <c r="A107" s="18" t="s">
        <v>7</v>
      </c>
      <c r="B107" s="16" t="s">
        <v>167</v>
      </c>
      <c r="C107" s="16" t="s">
        <v>8</v>
      </c>
      <c r="D107" s="20">
        <v>43455</v>
      </c>
      <c r="E107" s="22">
        <v>33030.21</v>
      </c>
      <c r="F107" s="17" t="s">
        <v>183</v>
      </c>
      <c r="G107" s="48">
        <v>0</v>
      </c>
      <c r="H107" s="47">
        <f t="shared" si="9"/>
        <v>33030.21</v>
      </c>
      <c r="I107" s="3"/>
    </row>
    <row r="108" spans="1:9" ht="54.95" customHeight="1" x14ac:dyDescent="0.25">
      <c r="A108" s="18" t="s">
        <v>18</v>
      </c>
      <c r="B108" s="16" t="s">
        <v>136</v>
      </c>
      <c r="C108" s="16" t="s">
        <v>41</v>
      </c>
      <c r="D108" s="20">
        <v>43432</v>
      </c>
      <c r="E108" s="22">
        <v>20000</v>
      </c>
      <c r="F108" s="17" t="s">
        <v>183</v>
      </c>
      <c r="G108" s="48">
        <v>0</v>
      </c>
      <c r="H108" s="47">
        <f t="shared" si="9"/>
        <v>20000</v>
      </c>
      <c r="I108" s="3"/>
    </row>
    <row r="109" spans="1:9" ht="54.95" customHeight="1" x14ac:dyDescent="0.25">
      <c r="A109" s="18" t="s">
        <v>83</v>
      </c>
      <c r="B109" s="28" t="s">
        <v>168</v>
      </c>
      <c r="C109" s="16" t="s">
        <v>84</v>
      </c>
      <c r="D109" s="20">
        <v>43397</v>
      </c>
      <c r="E109" s="22">
        <v>18664</v>
      </c>
      <c r="F109" s="17" t="s">
        <v>183</v>
      </c>
      <c r="G109" s="48">
        <v>0</v>
      </c>
      <c r="H109" s="47">
        <f t="shared" si="9"/>
        <v>18664</v>
      </c>
      <c r="I109" s="3"/>
    </row>
    <row r="110" spans="1:9" ht="54.95" customHeight="1" x14ac:dyDescent="0.25">
      <c r="A110" s="18" t="s">
        <v>18</v>
      </c>
      <c r="B110" s="16" t="s">
        <v>136</v>
      </c>
      <c r="C110" s="16" t="s">
        <v>40</v>
      </c>
      <c r="D110" s="20">
        <v>43392</v>
      </c>
      <c r="E110" s="22">
        <v>20000</v>
      </c>
      <c r="F110" s="17" t="s">
        <v>183</v>
      </c>
      <c r="G110" s="48">
        <v>0</v>
      </c>
      <c r="H110" s="47">
        <f t="shared" si="9"/>
        <v>20000</v>
      </c>
      <c r="I110" s="3"/>
    </row>
    <row r="111" spans="1:9" ht="54.95" customHeight="1" x14ac:dyDescent="0.25">
      <c r="A111" s="18" t="s">
        <v>18</v>
      </c>
      <c r="B111" s="16" t="s">
        <v>136</v>
      </c>
      <c r="C111" s="16" t="s">
        <v>39</v>
      </c>
      <c r="D111" s="20">
        <v>43356</v>
      </c>
      <c r="E111" s="22">
        <v>20000</v>
      </c>
      <c r="F111" s="17" t="s">
        <v>183</v>
      </c>
      <c r="G111" s="48">
        <v>0</v>
      </c>
      <c r="H111" s="47">
        <f t="shared" si="9"/>
        <v>20000</v>
      </c>
      <c r="I111" s="3"/>
    </row>
    <row r="112" spans="1:9" ht="54.95" customHeight="1" x14ac:dyDescent="0.25">
      <c r="A112" s="18" t="s">
        <v>11</v>
      </c>
      <c r="B112" s="16" t="s">
        <v>169</v>
      </c>
      <c r="C112" s="16" t="s">
        <v>12</v>
      </c>
      <c r="D112" s="20">
        <v>43355</v>
      </c>
      <c r="E112" s="22">
        <v>327981.63</v>
      </c>
      <c r="F112" s="17" t="s">
        <v>183</v>
      </c>
      <c r="G112" s="48">
        <v>0</v>
      </c>
      <c r="H112" s="47">
        <f t="shared" si="9"/>
        <v>327981.63</v>
      </c>
      <c r="I112" s="3"/>
    </row>
    <row r="113" spans="1:9" ht="54.95" customHeight="1" x14ac:dyDescent="0.25">
      <c r="A113" s="18" t="s">
        <v>11</v>
      </c>
      <c r="B113" s="16" t="s">
        <v>170</v>
      </c>
      <c r="C113" s="16" t="s">
        <v>13</v>
      </c>
      <c r="D113" s="20">
        <v>43355</v>
      </c>
      <c r="E113" s="22">
        <v>439079.46</v>
      </c>
      <c r="F113" s="17" t="s">
        <v>183</v>
      </c>
      <c r="G113" s="48">
        <v>0</v>
      </c>
      <c r="H113" s="47">
        <f t="shared" si="9"/>
        <v>439079.46</v>
      </c>
      <c r="I113" s="3"/>
    </row>
    <row r="114" spans="1:9" ht="54.95" customHeight="1" x14ac:dyDescent="0.25">
      <c r="A114" s="18" t="s">
        <v>18</v>
      </c>
      <c r="B114" s="16" t="s">
        <v>136</v>
      </c>
      <c r="C114" s="16" t="s">
        <v>38</v>
      </c>
      <c r="D114" s="20">
        <v>43340</v>
      </c>
      <c r="E114" s="22">
        <v>20000</v>
      </c>
      <c r="F114" s="17" t="s">
        <v>183</v>
      </c>
      <c r="G114" s="48">
        <v>0</v>
      </c>
      <c r="H114" s="47">
        <f t="shared" si="9"/>
        <v>20000</v>
      </c>
      <c r="I114" s="3"/>
    </row>
    <row r="115" spans="1:9" ht="54.95" customHeight="1" x14ac:dyDescent="0.25">
      <c r="A115" s="18" t="s">
        <v>18</v>
      </c>
      <c r="B115" s="16" t="s">
        <v>136</v>
      </c>
      <c r="C115" s="16" t="s">
        <v>37</v>
      </c>
      <c r="D115" s="20">
        <v>43298</v>
      </c>
      <c r="E115" s="22">
        <v>20000</v>
      </c>
      <c r="F115" s="17" t="s">
        <v>183</v>
      </c>
      <c r="G115" s="48">
        <v>0</v>
      </c>
      <c r="H115" s="47">
        <f t="shared" si="9"/>
        <v>20000</v>
      </c>
      <c r="I115" s="3"/>
    </row>
    <row r="116" spans="1:9" ht="54.95" customHeight="1" x14ac:dyDescent="0.25">
      <c r="A116" s="18" t="s">
        <v>18</v>
      </c>
      <c r="B116" s="16" t="s">
        <v>136</v>
      </c>
      <c r="C116" s="16" t="s">
        <v>36</v>
      </c>
      <c r="D116" s="20">
        <v>43264</v>
      </c>
      <c r="E116" s="22">
        <v>20000</v>
      </c>
      <c r="F116" s="17" t="s">
        <v>183</v>
      </c>
      <c r="G116" s="48">
        <v>0</v>
      </c>
      <c r="H116" s="47">
        <f t="shared" si="9"/>
        <v>20000</v>
      </c>
      <c r="I116" s="3"/>
    </row>
    <row r="117" spans="1:9" ht="54.95" customHeight="1" x14ac:dyDescent="0.25">
      <c r="A117" s="18" t="s">
        <v>18</v>
      </c>
      <c r="B117" s="16" t="s">
        <v>136</v>
      </c>
      <c r="C117" s="16" t="s">
        <v>35</v>
      </c>
      <c r="D117" s="20">
        <v>43256</v>
      </c>
      <c r="E117" s="22">
        <v>20000</v>
      </c>
      <c r="F117" s="17" t="s">
        <v>183</v>
      </c>
      <c r="G117" s="48">
        <v>0</v>
      </c>
      <c r="H117" s="47">
        <f t="shared" si="9"/>
        <v>20000</v>
      </c>
      <c r="I117" s="3"/>
    </row>
    <row r="118" spans="1:9" ht="54.95" customHeight="1" x14ac:dyDescent="0.25">
      <c r="A118" s="18" t="s">
        <v>56</v>
      </c>
      <c r="B118" s="16" t="s">
        <v>171</v>
      </c>
      <c r="C118" s="29" t="s">
        <v>12</v>
      </c>
      <c r="D118" s="20">
        <v>43227</v>
      </c>
      <c r="E118" s="30">
        <v>13334</v>
      </c>
      <c r="F118" s="17" t="s">
        <v>183</v>
      </c>
      <c r="G118" s="48">
        <v>0</v>
      </c>
      <c r="H118" s="47">
        <f t="shared" si="9"/>
        <v>13334</v>
      </c>
      <c r="I118" s="3"/>
    </row>
    <row r="119" spans="1:9" ht="54.95" customHeight="1" x14ac:dyDescent="0.25">
      <c r="A119" s="18" t="s">
        <v>18</v>
      </c>
      <c r="B119" s="16" t="s">
        <v>136</v>
      </c>
      <c r="C119" s="19">
        <v>1500012640</v>
      </c>
      <c r="D119" s="23">
        <v>43217</v>
      </c>
      <c r="E119" s="46">
        <v>20000</v>
      </c>
      <c r="F119" s="17" t="s">
        <v>183</v>
      </c>
      <c r="G119" s="48">
        <v>0</v>
      </c>
      <c r="H119" s="47">
        <f t="shared" si="9"/>
        <v>20000</v>
      </c>
      <c r="I119" s="3"/>
    </row>
    <row r="120" spans="1:9" ht="54.95" customHeight="1" x14ac:dyDescent="0.25">
      <c r="A120" s="18" t="s">
        <v>85</v>
      </c>
      <c r="B120" s="28" t="s">
        <v>101</v>
      </c>
      <c r="C120" s="16" t="s">
        <v>86</v>
      </c>
      <c r="D120" s="20">
        <v>43216</v>
      </c>
      <c r="E120" s="22">
        <v>87792</v>
      </c>
      <c r="F120" s="17" t="s">
        <v>183</v>
      </c>
      <c r="G120" s="48">
        <v>0</v>
      </c>
      <c r="H120" s="47">
        <f t="shared" si="9"/>
        <v>87792</v>
      </c>
      <c r="I120" s="3"/>
    </row>
    <row r="121" spans="1:9" ht="54.95" customHeight="1" x14ac:dyDescent="0.25">
      <c r="A121" s="18" t="s">
        <v>85</v>
      </c>
      <c r="B121" s="28" t="s">
        <v>101</v>
      </c>
      <c r="C121" s="16" t="s">
        <v>87</v>
      </c>
      <c r="D121" s="20">
        <v>43216</v>
      </c>
      <c r="E121" s="22">
        <v>26821.4</v>
      </c>
      <c r="F121" s="17" t="s">
        <v>183</v>
      </c>
      <c r="G121" s="48">
        <v>0</v>
      </c>
      <c r="H121" s="47">
        <f t="shared" ref="H121:H165" si="10">+E121-G121</f>
        <v>26821.4</v>
      </c>
      <c r="I121" s="3"/>
    </row>
    <row r="122" spans="1:9" ht="54.95" customHeight="1" x14ac:dyDescent="0.25">
      <c r="A122" s="18" t="s">
        <v>85</v>
      </c>
      <c r="B122" s="28" t="s">
        <v>101</v>
      </c>
      <c r="C122" s="16" t="s">
        <v>88</v>
      </c>
      <c r="D122" s="20">
        <v>43216</v>
      </c>
      <c r="E122" s="22">
        <v>14573</v>
      </c>
      <c r="F122" s="17" t="s">
        <v>183</v>
      </c>
      <c r="G122" s="48">
        <v>0</v>
      </c>
      <c r="H122" s="47">
        <f t="shared" si="10"/>
        <v>14573</v>
      </c>
      <c r="I122" s="3"/>
    </row>
    <row r="123" spans="1:9" ht="54.95" customHeight="1" x14ac:dyDescent="0.25">
      <c r="A123" s="18" t="s">
        <v>85</v>
      </c>
      <c r="B123" s="28" t="s">
        <v>101</v>
      </c>
      <c r="C123" s="16" t="s">
        <v>89</v>
      </c>
      <c r="D123" s="20">
        <v>43216</v>
      </c>
      <c r="E123" s="22">
        <v>7729</v>
      </c>
      <c r="F123" s="17" t="s">
        <v>183</v>
      </c>
      <c r="G123" s="48">
        <v>0</v>
      </c>
      <c r="H123" s="47">
        <f t="shared" si="10"/>
        <v>7729</v>
      </c>
      <c r="I123" s="3"/>
    </row>
    <row r="124" spans="1:9" ht="54.95" customHeight="1" x14ac:dyDescent="0.25">
      <c r="A124" s="18" t="s">
        <v>85</v>
      </c>
      <c r="B124" s="28" t="s">
        <v>101</v>
      </c>
      <c r="C124" s="16" t="s">
        <v>90</v>
      </c>
      <c r="D124" s="20">
        <v>43215</v>
      </c>
      <c r="E124" s="22">
        <v>32450</v>
      </c>
      <c r="F124" s="17" t="s">
        <v>183</v>
      </c>
      <c r="G124" s="48">
        <v>0</v>
      </c>
      <c r="H124" s="47">
        <f t="shared" si="10"/>
        <v>32450</v>
      </c>
      <c r="I124" s="3"/>
    </row>
    <row r="125" spans="1:9" ht="54.95" customHeight="1" x14ac:dyDescent="0.25">
      <c r="A125" s="18" t="s">
        <v>85</v>
      </c>
      <c r="B125" s="28" t="s">
        <v>101</v>
      </c>
      <c r="C125" s="16" t="s">
        <v>91</v>
      </c>
      <c r="D125" s="20">
        <v>43215</v>
      </c>
      <c r="E125" s="22">
        <v>20768</v>
      </c>
      <c r="F125" s="17" t="s">
        <v>183</v>
      </c>
      <c r="G125" s="48">
        <v>0</v>
      </c>
      <c r="H125" s="47">
        <f t="shared" si="10"/>
        <v>20768</v>
      </c>
      <c r="I125" s="3"/>
    </row>
    <row r="126" spans="1:9" ht="54.95" customHeight="1" x14ac:dyDescent="0.25">
      <c r="A126" s="18" t="s">
        <v>85</v>
      </c>
      <c r="B126" s="28" t="s">
        <v>101</v>
      </c>
      <c r="C126" s="16" t="s">
        <v>92</v>
      </c>
      <c r="D126" s="20">
        <v>43214</v>
      </c>
      <c r="E126" s="22">
        <v>18113</v>
      </c>
      <c r="F126" s="17" t="s">
        <v>183</v>
      </c>
      <c r="G126" s="48">
        <v>0</v>
      </c>
      <c r="H126" s="47">
        <f t="shared" si="10"/>
        <v>18113</v>
      </c>
      <c r="I126" s="3"/>
    </row>
    <row r="127" spans="1:9" ht="30.75" customHeight="1" x14ac:dyDescent="0.25">
      <c r="A127" s="18" t="s">
        <v>85</v>
      </c>
      <c r="B127" s="28" t="s">
        <v>101</v>
      </c>
      <c r="C127" s="16" t="s">
        <v>93</v>
      </c>
      <c r="D127" s="20">
        <v>43214</v>
      </c>
      <c r="E127" s="22">
        <v>3894</v>
      </c>
      <c r="F127" s="17" t="s">
        <v>183</v>
      </c>
      <c r="G127" s="48">
        <v>0</v>
      </c>
      <c r="H127" s="47">
        <f t="shared" si="10"/>
        <v>3894</v>
      </c>
      <c r="I127" s="3"/>
    </row>
    <row r="128" spans="1:9" ht="31.5" customHeight="1" x14ac:dyDescent="0.25">
      <c r="A128" s="18" t="s">
        <v>85</v>
      </c>
      <c r="B128" s="28" t="s">
        <v>101</v>
      </c>
      <c r="C128" s="16" t="s">
        <v>94</v>
      </c>
      <c r="D128" s="20">
        <v>43213</v>
      </c>
      <c r="E128" s="22">
        <v>11741</v>
      </c>
      <c r="F128" s="17" t="s">
        <v>183</v>
      </c>
      <c r="G128" s="48">
        <v>0</v>
      </c>
      <c r="H128" s="47">
        <f t="shared" si="10"/>
        <v>11741</v>
      </c>
      <c r="I128" s="3"/>
    </row>
    <row r="129" spans="1:9" ht="33.75" customHeight="1" x14ac:dyDescent="0.25">
      <c r="A129" s="18" t="s">
        <v>85</v>
      </c>
      <c r="B129" s="28" t="s">
        <v>101</v>
      </c>
      <c r="C129" s="16" t="s">
        <v>95</v>
      </c>
      <c r="D129" s="20">
        <v>43210</v>
      </c>
      <c r="E129" s="22">
        <v>24013</v>
      </c>
      <c r="F129" s="17" t="s">
        <v>183</v>
      </c>
      <c r="G129" s="48">
        <v>0</v>
      </c>
      <c r="H129" s="47">
        <f t="shared" si="10"/>
        <v>24013</v>
      </c>
      <c r="I129" s="3"/>
    </row>
    <row r="130" spans="1:9" ht="39.75" customHeight="1" x14ac:dyDescent="0.25">
      <c r="A130" s="18" t="s">
        <v>85</v>
      </c>
      <c r="B130" s="28" t="s">
        <v>101</v>
      </c>
      <c r="C130" s="16" t="s">
        <v>96</v>
      </c>
      <c r="D130" s="20">
        <v>43210</v>
      </c>
      <c r="E130" s="22">
        <v>16815</v>
      </c>
      <c r="F130" s="17" t="s">
        <v>183</v>
      </c>
      <c r="G130" s="48">
        <v>0</v>
      </c>
      <c r="H130" s="47">
        <f t="shared" si="10"/>
        <v>16815</v>
      </c>
      <c r="I130" s="3"/>
    </row>
    <row r="131" spans="1:9" ht="39" customHeight="1" x14ac:dyDescent="0.25">
      <c r="A131" s="18" t="s">
        <v>85</v>
      </c>
      <c r="B131" s="28" t="s">
        <v>101</v>
      </c>
      <c r="C131" s="16" t="s">
        <v>97</v>
      </c>
      <c r="D131" s="20">
        <v>43209</v>
      </c>
      <c r="E131" s="22">
        <v>69738</v>
      </c>
      <c r="F131" s="17" t="s">
        <v>183</v>
      </c>
      <c r="G131" s="48">
        <v>0</v>
      </c>
      <c r="H131" s="47">
        <f t="shared" si="10"/>
        <v>69738</v>
      </c>
      <c r="I131" s="3"/>
    </row>
    <row r="132" spans="1:9" ht="42.75" customHeight="1" x14ac:dyDescent="0.25">
      <c r="A132" s="18" t="s">
        <v>85</v>
      </c>
      <c r="B132" s="28" t="s">
        <v>101</v>
      </c>
      <c r="C132" s="16" t="s">
        <v>98</v>
      </c>
      <c r="D132" s="20">
        <v>43209</v>
      </c>
      <c r="E132" s="22">
        <v>36934</v>
      </c>
      <c r="F132" s="17" t="s">
        <v>183</v>
      </c>
      <c r="G132" s="48">
        <v>0</v>
      </c>
      <c r="H132" s="47">
        <f t="shared" si="10"/>
        <v>36934</v>
      </c>
      <c r="I132" s="3"/>
    </row>
    <row r="133" spans="1:9" ht="35.25" customHeight="1" x14ac:dyDescent="0.25">
      <c r="A133" s="18" t="s">
        <v>85</v>
      </c>
      <c r="B133" s="28" t="s">
        <v>101</v>
      </c>
      <c r="C133" s="16" t="s">
        <v>99</v>
      </c>
      <c r="D133" s="20">
        <v>43209</v>
      </c>
      <c r="E133" s="22">
        <v>38822</v>
      </c>
      <c r="F133" s="17" t="s">
        <v>183</v>
      </c>
      <c r="G133" s="48">
        <v>0</v>
      </c>
      <c r="H133" s="47">
        <f t="shared" si="10"/>
        <v>38822</v>
      </c>
      <c r="I133" s="3"/>
    </row>
    <row r="134" spans="1:9" ht="36.75" customHeight="1" x14ac:dyDescent="0.25">
      <c r="A134" s="18" t="s">
        <v>85</v>
      </c>
      <c r="B134" s="28" t="s">
        <v>101</v>
      </c>
      <c r="C134" s="16" t="s">
        <v>100</v>
      </c>
      <c r="D134" s="20">
        <v>43209</v>
      </c>
      <c r="E134" s="22">
        <v>19352</v>
      </c>
      <c r="F134" s="17" t="s">
        <v>183</v>
      </c>
      <c r="G134" s="48">
        <v>0</v>
      </c>
      <c r="H134" s="47">
        <f t="shared" si="10"/>
        <v>19352</v>
      </c>
      <c r="I134" s="3"/>
    </row>
    <row r="135" spans="1:9" ht="60.75" customHeight="1" x14ac:dyDescent="0.25">
      <c r="A135" s="18" t="s">
        <v>15</v>
      </c>
      <c r="B135" s="16" t="s">
        <v>172</v>
      </c>
      <c r="C135" s="16" t="s">
        <v>16</v>
      </c>
      <c r="D135" s="20">
        <v>43206</v>
      </c>
      <c r="E135" s="22">
        <v>95667.03</v>
      </c>
      <c r="F135" s="17" t="s">
        <v>183</v>
      </c>
      <c r="G135" s="48">
        <v>0</v>
      </c>
      <c r="H135" s="47">
        <f t="shared" si="10"/>
        <v>95667.03</v>
      </c>
    </row>
    <row r="136" spans="1:9" ht="62.25" customHeight="1" x14ac:dyDescent="0.25">
      <c r="A136" s="18" t="s">
        <v>9</v>
      </c>
      <c r="B136" s="16" t="s">
        <v>173</v>
      </c>
      <c r="C136" s="31" t="s">
        <v>10</v>
      </c>
      <c r="D136" s="20">
        <v>43087</v>
      </c>
      <c r="E136" s="30">
        <v>135775.87</v>
      </c>
      <c r="F136" s="17" t="s">
        <v>183</v>
      </c>
      <c r="G136" s="48">
        <v>0</v>
      </c>
      <c r="H136" s="47">
        <f t="shared" si="10"/>
        <v>135775.87</v>
      </c>
    </row>
    <row r="137" spans="1:9" ht="59.25" customHeight="1" x14ac:dyDescent="0.25">
      <c r="A137" s="18" t="s">
        <v>75</v>
      </c>
      <c r="B137" s="16" t="s">
        <v>174</v>
      </c>
      <c r="C137" s="16" t="s">
        <v>74</v>
      </c>
      <c r="D137" s="20">
        <v>43160</v>
      </c>
      <c r="E137" s="22">
        <v>6490</v>
      </c>
      <c r="F137" s="17" t="s">
        <v>183</v>
      </c>
      <c r="G137" s="48">
        <v>0</v>
      </c>
      <c r="H137" s="47">
        <f t="shared" si="10"/>
        <v>6490</v>
      </c>
    </row>
    <row r="138" spans="1:9" ht="45.75" customHeight="1" x14ac:dyDescent="0.25">
      <c r="A138" s="18" t="s">
        <v>61</v>
      </c>
      <c r="B138" s="16" t="s">
        <v>64</v>
      </c>
      <c r="C138" s="31" t="s">
        <v>58</v>
      </c>
      <c r="D138" s="20">
        <v>43100</v>
      </c>
      <c r="E138" s="30">
        <v>50681</v>
      </c>
      <c r="F138" s="17" t="s">
        <v>183</v>
      </c>
      <c r="G138" s="48">
        <v>0</v>
      </c>
      <c r="H138" s="47">
        <f t="shared" si="10"/>
        <v>50681</v>
      </c>
    </row>
    <row r="139" spans="1:9" ht="54.95" customHeight="1" x14ac:dyDescent="0.25">
      <c r="A139" s="18" t="s">
        <v>61</v>
      </c>
      <c r="B139" s="32" t="s">
        <v>62</v>
      </c>
      <c r="C139" s="31" t="s">
        <v>59</v>
      </c>
      <c r="D139" s="20">
        <v>43100</v>
      </c>
      <c r="E139" s="30">
        <v>55663.5</v>
      </c>
      <c r="F139" s="17" t="s">
        <v>183</v>
      </c>
      <c r="G139" s="48">
        <v>0</v>
      </c>
      <c r="H139" s="47">
        <f t="shared" si="10"/>
        <v>55663.5</v>
      </c>
    </row>
    <row r="140" spans="1:9" ht="54.95" customHeight="1" x14ac:dyDescent="0.25">
      <c r="A140" s="18" t="s">
        <v>61</v>
      </c>
      <c r="B140" s="32" t="s">
        <v>63</v>
      </c>
      <c r="C140" s="31" t="s">
        <v>60</v>
      </c>
      <c r="D140" s="20">
        <v>43100</v>
      </c>
      <c r="E140" s="30">
        <v>37940</v>
      </c>
      <c r="F140" s="17" t="s">
        <v>183</v>
      </c>
      <c r="G140" s="48">
        <v>0</v>
      </c>
      <c r="H140" s="47">
        <f t="shared" si="10"/>
        <v>37940</v>
      </c>
    </row>
    <row r="141" spans="1:9" ht="44.25" customHeight="1" x14ac:dyDescent="0.25">
      <c r="A141" s="18" t="s">
        <v>66</v>
      </c>
      <c r="B141" s="16" t="s">
        <v>67</v>
      </c>
      <c r="C141" s="29" t="s">
        <v>65</v>
      </c>
      <c r="D141" s="20">
        <v>43100</v>
      </c>
      <c r="E141" s="30">
        <v>60180</v>
      </c>
      <c r="F141" s="17" t="s">
        <v>183</v>
      </c>
      <c r="G141" s="48">
        <v>0</v>
      </c>
      <c r="H141" s="47">
        <f t="shared" si="10"/>
        <v>60180</v>
      </c>
    </row>
    <row r="142" spans="1:9" ht="49.5" customHeight="1" x14ac:dyDescent="0.25">
      <c r="A142" s="18" t="s">
        <v>69</v>
      </c>
      <c r="B142" s="16" t="s">
        <v>70</v>
      </c>
      <c r="C142" s="29" t="s">
        <v>68</v>
      </c>
      <c r="D142" s="20">
        <v>43100</v>
      </c>
      <c r="E142" s="30">
        <v>165000</v>
      </c>
      <c r="F142" s="17" t="s">
        <v>183</v>
      </c>
      <c r="G142" s="48">
        <v>0</v>
      </c>
      <c r="H142" s="47">
        <f t="shared" si="10"/>
        <v>165000</v>
      </c>
    </row>
    <row r="143" spans="1:9" ht="45.75" customHeight="1" x14ac:dyDescent="0.25">
      <c r="A143" s="18" t="s">
        <v>55</v>
      </c>
      <c r="B143" s="16" t="s">
        <v>175</v>
      </c>
      <c r="C143" s="29" t="s">
        <v>14</v>
      </c>
      <c r="D143" s="20">
        <v>43024</v>
      </c>
      <c r="E143" s="30">
        <v>12980</v>
      </c>
      <c r="F143" s="17" t="s">
        <v>183</v>
      </c>
      <c r="G143" s="48">
        <v>0</v>
      </c>
      <c r="H143" s="47">
        <f t="shared" si="10"/>
        <v>12980</v>
      </c>
    </row>
    <row r="144" spans="1:9" ht="47.25" customHeight="1" x14ac:dyDescent="0.25">
      <c r="A144" s="36" t="s">
        <v>5</v>
      </c>
      <c r="B144" s="25" t="s">
        <v>176</v>
      </c>
      <c r="C144" s="26" t="s">
        <v>6</v>
      </c>
      <c r="D144" s="33">
        <v>42968</v>
      </c>
      <c r="E144" s="34">
        <v>75189.600000000006</v>
      </c>
      <c r="F144" s="17" t="s">
        <v>183</v>
      </c>
      <c r="G144" s="48">
        <v>0</v>
      </c>
      <c r="H144" s="47">
        <f t="shared" si="10"/>
        <v>75189.600000000006</v>
      </c>
    </row>
    <row r="145" spans="1:8" ht="47.25" customHeight="1" x14ac:dyDescent="0.25">
      <c r="A145" s="18" t="s">
        <v>77</v>
      </c>
      <c r="B145" s="16" t="s">
        <v>78</v>
      </c>
      <c r="C145" s="16" t="s">
        <v>76</v>
      </c>
      <c r="D145" s="20">
        <v>42965</v>
      </c>
      <c r="E145" s="22">
        <v>7068.2</v>
      </c>
      <c r="F145" s="17" t="s">
        <v>183</v>
      </c>
      <c r="G145" s="48">
        <v>0</v>
      </c>
      <c r="H145" s="47">
        <f t="shared" si="10"/>
        <v>7068.2</v>
      </c>
    </row>
    <row r="146" spans="1:8" ht="43.5" customHeight="1" x14ac:dyDescent="0.25">
      <c r="A146" s="37" t="s">
        <v>57</v>
      </c>
      <c r="B146" s="16" t="s">
        <v>177</v>
      </c>
      <c r="C146" s="15">
        <v>1500001311</v>
      </c>
      <c r="D146" s="20">
        <v>42753</v>
      </c>
      <c r="E146" s="22">
        <v>10683.99</v>
      </c>
      <c r="F146" s="17" t="s">
        <v>183</v>
      </c>
      <c r="G146" s="48">
        <v>0</v>
      </c>
      <c r="H146" s="47">
        <f t="shared" si="10"/>
        <v>10683.99</v>
      </c>
    </row>
    <row r="147" spans="1:8" ht="43.5" customHeight="1" x14ac:dyDescent="0.25">
      <c r="A147" s="18" t="s">
        <v>18</v>
      </c>
      <c r="B147" s="16" t="s">
        <v>136</v>
      </c>
      <c r="C147" s="16" t="s">
        <v>34</v>
      </c>
      <c r="D147" s="20">
        <v>42311</v>
      </c>
      <c r="E147" s="22">
        <v>833.33</v>
      </c>
      <c r="F147" s="17" t="s">
        <v>183</v>
      </c>
      <c r="G147" s="48">
        <v>0</v>
      </c>
      <c r="H147" s="47">
        <f t="shared" si="10"/>
        <v>833.33</v>
      </c>
    </row>
    <row r="148" spans="1:8" ht="50.25" customHeight="1" x14ac:dyDescent="0.25">
      <c r="A148" s="18" t="s">
        <v>18</v>
      </c>
      <c r="B148" s="16" t="s">
        <v>136</v>
      </c>
      <c r="C148" s="16" t="s">
        <v>33</v>
      </c>
      <c r="D148" s="20">
        <v>42284</v>
      </c>
      <c r="E148" s="22">
        <v>833.33</v>
      </c>
      <c r="F148" s="17" t="s">
        <v>183</v>
      </c>
      <c r="G148" s="48">
        <v>0</v>
      </c>
      <c r="H148" s="47">
        <f t="shared" si="10"/>
        <v>833.33</v>
      </c>
    </row>
    <row r="149" spans="1:8" ht="54.95" customHeight="1" x14ac:dyDescent="0.25">
      <c r="A149" s="18" t="s">
        <v>18</v>
      </c>
      <c r="B149" s="16" t="s">
        <v>136</v>
      </c>
      <c r="C149" s="16" t="s">
        <v>32</v>
      </c>
      <c r="D149" s="20">
        <v>42254</v>
      </c>
      <c r="E149" s="22">
        <v>833.33</v>
      </c>
      <c r="F149" s="17" t="s">
        <v>183</v>
      </c>
      <c r="G149" s="48">
        <v>0</v>
      </c>
      <c r="H149" s="47">
        <f t="shared" si="10"/>
        <v>833.33</v>
      </c>
    </row>
    <row r="150" spans="1:8" ht="50.25" customHeight="1" x14ac:dyDescent="0.25">
      <c r="A150" s="18" t="s">
        <v>18</v>
      </c>
      <c r="B150" s="16" t="s">
        <v>136</v>
      </c>
      <c r="C150" s="16" t="s">
        <v>31</v>
      </c>
      <c r="D150" s="20">
        <v>42226</v>
      </c>
      <c r="E150" s="22">
        <v>833.33</v>
      </c>
      <c r="F150" s="17" t="s">
        <v>183</v>
      </c>
      <c r="G150" s="48">
        <v>0</v>
      </c>
      <c r="H150" s="47">
        <f t="shared" si="10"/>
        <v>833.33</v>
      </c>
    </row>
    <row r="151" spans="1:8" ht="54.95" customHeight="1" x14ac:dyDescent="0.25">
      <c r="A151" s="18" t="s">
        <v>18</v>
      </c>
      <c r="B151" s="16" t="s">
        <v>136</v>
      </c>
      <c r="C151" s="16" t="s">
        <v>30</v>
      </c>
      <c r="D151" s="20">
        <v>42208</v>
      </c>
      <c r="E151" s="22">
        <v>833.33</v>
      </c>
      <c r="F151" s="17" t="s">
        <v>183</v>
      </c>
      <c r="G151" s="48">
        <v>0</v>
      </c>
      <c r="H151" s="47">
        <f t="shared" si="10"/>
        <v>833.33</v>
      </c>
    </row>
    <row r="152" spans="1:8" ht="54.95" customHeight="1" x14ac:dyDescent="0.25">
      <c r="A152" s="18" t="s">
        <v>18</v>
      </c>
      <c r="B152" s="16" t="s">
        <v>136</v>
      </c>
      <c r="C152" s="16" t="s">
        <v>29</v>
      </c>
      <c r="D152" s="20">
        <v>42157</v>
      </c>
      <c r="E152" s="22">
        <v>833.33</v>
      </c>
      <c r="F152" s="17" t="s">
        <v>183</v>
      </c>
      <c r="G152" s="48">
        <v>0</v>
      </c>
      <c r="H152" s="47">
        <f t="shared" si="10"/>
        <v>833.33</v>
      </c>
    </row>
    <row r="153" spans="1:8" ht="54.95" customHeight="1" x14ac:dyDescent="0.25">
      <c r="A153" s="18" t="s">
        <v>18</v>
      </c>
      <c r="B153" s="16" t="s">
        <v>178</v>
      </c>
      <c r="C153" s="16" t="s">
        <v>28</v>
      </c>
      <c r="D153" s="20">
        <v>42109</v>
      </c>
      <c r="E153" s="22">
        <v>833.33</v>
      </c>
      <c r="F153" s="17" t="s">
        <v>183</v>
      </c>
      <c r="G153" s="48">
        <v>0</v>
      </c>
      <c r="H153" s="47">
        <f t="shared" si="10"/>
        <v>833.33</v>
      </c>
    </row>
    <row r="154" spans="1:8" ht="54.95" customHeight="1" x14ac:dyDescent="0.25">
      <c r="A154" s="18" t="s">
        <v>18</v>
      </c>
      <c r="B154" s="16" t="s">
        <v>136</v>
      </c>
      <c r="C154" s="15">
        <v>1500008265</v>
      </c>
      <c r="D154" s="20">
        <v>42087</v>
      </c>
      <c r="E154" s="22">
        <v>833.33</v>
      </c>
      <c r="F154" s="17" t="s">
        <v>183</v>
      </c>
      <c r="G154" s="48">
        <v>0</v>
      </c>
      <c r="H154" s="47">
        <f t="shared" si="10"/>
        <v>833.33</v>
      </c>
    </row>
    <row r="155" spans="1:8" ht="48" customHeight="1" x14ac:dyDescent="0.25">
      <c r="A155" s="18" t="s">
        <v>18</v>
      </c>
      <c r="B155" s="16" t="s">
        <v>136</v>
      </c>
      <c r="C155" s="15">
        <v>1500008030</v>
      </c>
      <c r="D155" s="20">
        <v>42033</v>
      </c>
      <c r="E155" s="22">
        <v>833.33</v>
      </c>
      <c r="F155" s="17" t="s">
        <v>183</v>
      </c>
      <c r="G155" s="48">
        <v>0</v>
      </c>
      <c r="H155" s="47">
        <f t="shared" si="10"/>
        <v>833.33</v>
      </c>
    </row>
    <row r="156" spans="1:8" ht="47.25" customHeight="1" x14ac:dyDescent="0.25">
      <c r="A156" s="18" t="s">
        <v>18</v>
      </c>
      <c r="B156" s="16" t="s">
        <v>136</v>
      </c>
      <c r="C156" s="16" t="s">
        <v>82</v>
      </c>
      <c r="D156" s="20">
        <v>41991</v>
      </c>
      <c r="E156" s="22">
        <v>4333.33</v>
      </c>
      <c r="F156" s="17" t="s">
        <v>183</v>
      </c>
      <c r="G156" s="48">
        <v>0</v>
      </c>
      <c r="H156" s="47">
        <f t="shared" si="10"/>
        <v>4333.33</v>
      </c>
    </row>
    <row r="157" spans="1:8" ht="54.95" customHeight="1" x14ac:dyDescent="0.25">
      <c r="A157" s="18" t="s">
        <v>18</v>
      </c>
      <c r="B157" s="16" t="s">
        <v>136</v>
      </c>
      <c r="C157" s="16" t="s">
        <v>27</v>
      </c>
      <c r="D157" s="20">
        <v>41991</v>
      </c>
      <c r="E157" s="22">
        <v>4333.33</v>
      </c>
      <c r="F157" s="17" t="s">
        <v>183</v>
      </c>
      <c r="G157" s="48">
        <v>0</v>
      </c>
      <c r="H157" s="47">
        <f t="shared" si="10"/>
        <v>4333.33</v>
      </c>
    </row>
    <row r="158" spans="1:8" ht="54.95" customHeight="1" x14ac:dyDescent="0.25">
      <c r="A158" s="18" t="s">
        <v>18</v>
      </c>
      <c r="B158" s="16" t="s">
        <v>136</v>
      </c>
      <c r="C158" s="16" t="s">
        <v>25</v>
      </c>
      <c r="D158" s="20">
        <v>41935</v>
      </c>
      <c r="E158" s="22">
        <v>4333.33</v>
      </c>
      <c r="F158" s="17" t="s">
        <v>183</v>
      </c>
      <c r="G158" s="48">
        <v>0</v>
      </c>
      <c r="H158" s="47">
        <f t="shared" si="10"/>
        <v>4333.33</v>
      </c>
    </row>
    <row r="159" spans="1:8" ht="48" customHeight="1" x14ac:dyDescent="0.25">
      <c r="A159" s="18" t="s">
        <v>18</v>
      </c>
      <c r="B159" s="16" t="s">
        <v>136</v>
      </c>
      <c r="C159" s="16" t="s">
        <v>26</v>
      </c>
      <c r="D159" s="20">
        <v>41935</v>
      </c>
      <c r="E159" s="22">
        <v>4333.33</v>
      </c>
      <c r="F159" s="17" t="s">
        <v>183</v>
      </c>
      <c r="G159" s="48">
        <v>0</v>
      </c>
      <c r="H159" s="47">
        <f t="shared" si="10"/>
        <v>4333.33</v>
      </c>
    </row>
    <row r="160" spans="1:8" ht="54.95" customHeight="1" x14ac:dyDescent="0.25">
      <c r="A160" s="18" t="s">
        <v>18</v>
      </c>
      <c r="B160" s="16" t="s">
        <v>136</v>
      </c>
      <c r="C160" s="16" t="s">
        <v>23</v>
      </c>
      <c r="D160" s="20">
        <v>41872</v>
      </c>
      <c r="E160" s="22">
        <v>4333.33</v>
      </c>
      <c r="F160" s="17" t="s">
        <v>183</v>
      </c>
      <c r="G160" s="48">
        <v>0</v>
      </c>
      <c r="H160" s="47">
        <f t="shared" si="10"/>
        <v>4333.33</v>
      </c>
    </row>
    <row r="161" spans="1:8" ht="54.95" customHeight="1" x14ac:dyDescent="0.25">
      <c r="A161" s="18" t="s">
        <v>18</v>
      </c>
      <c r="B161" s="16" t="s">
        <v>136</v>
      </c>
      <c r="C161" s="16" t="s">
        <v>24</v>
      </c>
      <c r="D161" s="20">
        <v>41872</v>
      </c>
      <c r="E161" s="22">
        <v>4333.33</v>
      </c>
      <c r="F161" s="17" t="s">
        <v>183</v>
      </c>
      <c r="G161" s="48">
        <v>0</v>
      </c>
      <c r="H161" s="47">
        <f t="shared" si="10"/>
        <v>4333.33</v>
      </c>
    </row>
    <row r="162" spans="1:8" ht="54.95" customHeight="1" x14ac:dyDescent="0.25">
      <c r="A162" s="18" t="s">
        <v>18</v>
      </c>
      <c r="B162" s="16" t="s">
        <v>136</v>
      </c>
      <c r="C162" s="16" t="s">
        <v>22</v>
      </c>
      <c r="D162" s="20">
        <v>41827</v>
      </c>
      <c r="E162" s="22">
        <v>4333.33</v>
      </c>
      <c r="F162" s="17" t="s">
        <v>183</v>
      </c>
      <c r="G162" s="48">
        <v>0</v>
      </c>
      <c r="H162" s="47">
        <f t="shared" si="10"/>
        <v>4333.33</v>
      </c>
    </row>
    <row r="163" spans="1:8" ht="47.25" customHeight="1" x14ac:dyDescent="0.25">
      <c r="A163" s="18" t="s">
        <v>18</v>
      </c>
      <c r="B163" s="16" t="s">
        <v>136</v>
      </c>
      <c r="C163" s="16" t="s">
        <v>21</v>
      </c>
      <c r="D163" s="20">
        <v>41793</v>
      </c>
      <c r="E163" s="22">
        <v>4333.33</v>
      </c>
      <c r="F163" s="17" t="s">
        <v>183</v>
      </c>
      <c r="G163" s="48">
        <v>0</v>
      </c>
      <c r="H163" s="47">
        <f t="shared" si="10"/>
        <v>4333.33</v>
      </c>
    </row>
    <row r="164" spans="1:8" ht="46.5" customHeight="1" x14ac:dyDescent="0.25">
      <c r="A164" s="18" t="s">
        <v>18</v>
      </c>
      <c r="B164" s="16" t="s">
        <v>136</v>
      </c>
      <c r="C164" s="16" t="s">
        <v>20</v>
      </c>
      <c r="D164" s="20">
        <v>41779</v>
      </c>
      <c r="E164" s="22">
        <v>4333.33</v>
      </c>
      <c r="F164" s="17" t="s">
        <v>183</v>
      </c>
      <c r="G164" s="48">
        <v>0</v>
      </c>
      <c r="H164" s="47">
        <f t="shared" si="10"/>
        <v>4333.33</v>
      </c>
    </row>
    <row r="165" spans="1:8" ht="54.95" customHeight="1" x14ac:dyDescent="0.25">
      <c r="A165" s="18" t="s">
        <v>18</v>
      </c>
      <c r="B165" s="16" t="s">
        <v>136</v>
      </c>
      <c r="C165" s="16" t="s">
        <v>19</v>
      </c>
      <c r="D165" s="20">
        <v>41731</v>
      </c>
      <c r="E165" s="22">
        <v>11000</v>
      </c>
      <c r="F165" s="17" t="s">
        <v>183</v>
      </c>
      <c r="G165" s="48">
        <v>0</v>
      </c>
      <c r="H165" s="47">
        <f t="shared" si="10"/>
        <v>11000</v>
      </c>
    </row>
    <row r="166" spans="1:8" ht="15.75" thickBot="1" x14ac:dyDescent="0.3">
      <c r="A166" s="78" t="s">
        <v>297</v>
      </c>
      <c r="B166" s="79"/>
      <c r="C166" s="79"/>
      <c r="D166" s="79"/>
      <c r="E166" s="79"/>
      <c r="F166" s="79"/>
      <c r="G166" s="79"/>
      <c r="H166" s="38">
        <f>SUM(H7:H165)</f>
        <v>17210645.989999969</v>
      </c>
    </row>
    <row r="167" spans="1:8" x14ac:dyDescent="0.25">
      <c r="A167" s="11"/>
      <c r="B167" s="12"/>
      <c r="C167" s="12"/>
      <c r="D167" s="12"/>
      <c r="E167" s="12"/>
      <c r="F167" s="12"/>
      <c r="G167" s="12"/>
      <c r="H167" s="13"/>
    </row>
    <row r="168" spans="1:8" ht="23.25" customHeight="1" x14ac:dyDescent="0.25">
      <c r="A168" s="63" t="s">
        <v>144</v>
      </c>
      <c r="B168" s="80" t="s">
        <v>110</v>
      </c>
      <c r="C168" s="80"/>
      <c r="D168" s="80"/>
      <c r="E168" s="80" t="s">
        <v>105</v>
      </c>
      <c r="F168" s="80"/>
      <c r="G168" s="80"/>
      <c r="H168" s="81"/>
    </row>
    <row r="169" spans="1:8" ht="23.25" customHeight="1" x14ac:dyDescent="0.25">
      <c r="A169" s="56"/>
      <c r="B169" s="57"/>
      <c r="C169" s="57"/>
      <c r="D169" s="57"/>
      <c r="E169" s="57"/>
      <c r="F169" s="57"/>
      <c r="G169" s="57"/>
      <c r="H169" s="58"/>
    </row>
    <row r="170" spans="1:8" x14ac:dyDescent="0.25">
      <c r="A170" s="7"/>
      <c r="B170" s="65"/>
      <c r="C170" s="65"/>
      <c r="D170" s="65"/>
      <c r="E170" s="65"/>
      <c r="F170" s="65"/>
      <c r="G170" s="65"/>
      <c r="H170" s="73"/>
    </row>
    <row r="171" spans="1:8" ht="40.5" customHeight="1" x14ac:dyDescent="0.25">
      <c r="A171" s="14" t="s">
        <v>181</v>
      </c>
      <c r="B171" s="69" t="s">
        <v>180</v>
      </c>
      <c r="C171" s="70"/>
      <c r="D171" s="70"/>
      <c r="E171" s="70" t="s">
        <v>179</v>
      </c>
      <c r="F171" s="70"/>
      <c r="G171" s="70"/>
      <c r="H171" s="72"/>
    </row>
    <row r="172" spans="1:8" x14ac:dyDescent="0.25">
      <c r="A172" s="59" t="s">
        <v>141</v>
      </c>
      <c r="B172" s="65" t="s">
        <v>139</v>
      </c>
      <c r="C172" s="65"/>
      <c r="D172" s="41"/>
      <c r="E172" s="66" t="s">
        <v>142</v>
      </c>
      <c r="F172" s="66"/>
      <c r="G172" s="66"/>
      <c r="H172" s="67"/>
    </row>
    <row r="173" spans="1:8" ht="15.75" thickBot="1" x14ac:dyDescent="0.3">
      <c r="A173" s="60" t="s">
        <v>138</v>
      </c>
      <c r="B173" s="68" t="s">
        <v>140</v>
      </c>
      <c r="C173" s="68"/>
      <c r="D173" s="68"/>
      <c r="E173" s="68" t="s">
        <v>143</v>
      </c>
      <c r="F173" s="68"/>
      <c r="G173" s="68"/>
      <c r="H173" s="71"/>
    </row>
    <row r="174" spans="1:8" x14ac:dyDescent="0.25">
      <c r="A174" s="8"/>
      <c r="B174" s="9"/>
      <c r="C174" s="9"/>
      <c r="D174" s="9"/>
      <c r="E174" s="10"/>
      <c r="F174" s="10"/>
      <c r="G174" s="10"/>
      <c r="H174" s="10"/>
    </row>
    <row r="175" spans="1:8" ht="15.75" x14ac:dyDescent="0.25">
      <c r="A175" s="6"/>
      <c r="B175" s="6"/>
      <c r="C175" s="6"/>
      <c r="D175" s="6"/>
      <c r="E175" s="6"/>
      <c r="F175" s="5"/>
      <c r="G175" s="5"/>
      <c r="H175" s="5"/>
    </row>
    <row r="176" spans="1:8" x14ac:dyDescent="0.25">
      <c r="A176" s="4"/>
      <c r="B176" s="4"/>
      <c r="C176" s="4"/>
      <c r="D176" s="4"/>
      <c r="E176" s="4"/>
      <c r="F176" s="4"/>
      <c r="G176" s="4"/>
      <c r="H176" s="4"/>
    </row>
    <row r="177" spans="1:8" ht="18" x14ac:dyDescent="0.25">
      <c r="A177" s="39"/>
    </row>
    <row r="178" spans="1:8" x14ac:dyDescent="0.25">
      <c r="A178" s="4"/>
      <c r="B178" s="4"/>
      <c r="C178" s="4"/>
      <c r="D178" s="4"/>
      <c r="E178" s="4"/>
      <c r="F178" s="4"/>
      <c r="G178" s="4"/>
      <c r="H178" s="4"/>
    </row>
    <row r="179" spans="1:8" x14ac:dyDescent="0.25">
      <c r="A179" s="4"/>
      <c r="B179" s="4"/>
      <c r="C179" s="4"/>
      <c r="D179" s="4"/>
      <c r="E179" s="4"/>
      <c r="F179" s="4"/>
      <c r="G179" s="4"/>
      <c r="H179" s="4"/>
    </row>
    <row r="180" spans="1:8" x14ac:dyDescent="0.25">
      <c r="A180" s="4"/>
      <c r="B180" s="4"/>
      <c r="C180" s="4"/>
      <c r="D180" s="4"/>
      <c r="E180" s="4"/>
      <c r="F180" s="4"/>
      <c r="G180" s="4"/>
      <c r="H180" s="4"/>
    </row>
    <row r="181" spans="1:8" x14ac:dyDescent="0.25">
      <c r="A181" s="40"/>
      <c r="B181" s="4"/>
      <c r="C181" s="4"/>
      <c r="D181" s="4"/>
      <c r="E181" s="4"/>
      <c r="F181" s="4"/>
      <c r="G181" s="4"/>
      <c r="H181" s="4"/>
    </row>
    <row r="182" spans="1:8" x14ac:dyDescent="0.25">
      <c r="A182" s="4"/>
      <c r="B182" s="4" t="s">
        <v>111</v>
      </c>
      <c r="C182" s="4"/>
      <c r="D182" s="4"/>
      <c r="E182" s="4"/>
      <c r="F182" s="4"/>
      <c r="G182" s="4"/>
      <c r="H182" s="4"/>
    </row>
    <row r="183" spans="1:8" x14ac:dyDescent="0.25">
      <c r="A183" s="4"/>
      <c r="B183" s="4"/>
      <c r="C183" s="4"/>
      <c r="D183" s="4"/>
      <c r="E183" s="4"/>
      <c r="F183" s="4"/>
      <c r="G183" s="4"/>
      <c r="H183" s="4"/>
    </row>
    <row r="184" spans="1:8" x14ac:dyDescent="0.25">
      <c r="A184" s="4"/>
      <c r="B184" s="4"/>
      <c r="C184" s="4"/>
      <c r="D184" s="4"/>
      <c r="E184" s="4"/>
      <c r="F184" s="4"/>
      <c r="G184" s="4"/>
      <c r="H184" s="4"/>
    </row>
    <row r="185" spans="1:8" x14ac:dyDescent="0.25">
      <c r="A185" s="4"/>
      <c r="B185" s="4"/>
      <c r="C185" s="4"/>
      <c r="D185" s="4"/>
      <c r="E185" s="4"/>
      <c r="F185" s="4"/>
      <c r="G185" s="4"/>
      <c r="H185" s="4"/>
    </row>
    <row r="186" spans="1:8" x14ac:dyDescent="0.25">
      <c r="A186" s="4"/>
      <c r="B186" s="4"/>
      <c r="C186" s="4"/>
      <c r="D186" s="4"/>
      <c r="E186" s="4"/>
      <c r="F186" s="4"/>
      <c r="G186" s="4"/>
      <c r="H186" s="4"/>
    </row>
    <row r="187" spans="1:8" x14ac:dyDescent="0.25">
      <c r="A187" s="4"/>
      <c r="B187" s="4"/>
      <c r="C187" s="4"/>
      <c r="D187" s="4"/>
      <c r="E187" s="4"/>
      <c r="F187" s="4"/>
      <c r="G187" s="4"/>
      <c r="H187" s="4"/>
    </row>
    <row r="188" spans="1:8" x14ac:dyDescent="0.25">
      <c r="A188" s="4"/>
      <c r="B188" s="4"/>
      <c r="C188" s="4"/>
      <c r="D188" s="4"/>
      <c r="E188" s="4"/>
      <c r="F188" s="4"/>
      <c r="G188" s="4"/>
      <c r="H188" s="4"/>
    </row>
    <row r="189" spans="1:8" x14ac:dyDescent="0.25">
      <c r="A189" s="4"/>
      <c r="B189" s="4"/>
      <c r="C189" s="4"/>
      <c r="D189" s="4"/>
      <c r="E189" s="4"/>
      <c r="F189" s="4"/>
      <c r="G189" s="4"/>
      <c r="H189" s="4"/>
    </row>
    <row r="190" spans="1:8" x14ac:dyDescent="0.25">
      <c r="A190" s="4"/>
      <c r="B190" s="4"/>
      <c r="C190" s="4"/>
      <c r="D190" s="4"/>
      <c r="E190" s="4"/>
      <c r="F190" s="4"/>
      <c r="G190" s="4"/>
      <c r="H190" s="4"/>
    </row>
    <row r="191" spans="1:8" x14ac:dyDescent="0.25">
      <c r="A191" s="4"/>
      <c r="B191" s="4"/>
      <c r="C191" s="4"/>
      <c r="D191" s="4"/>
      <c r="E191" s="4"/>
      <c r="F191" s="4"/>
      <c r="G191" s="4"/>
      <c r="H191" s="4"/>
    </row>
    <row r="192" spans="1:8" x14ac:dyDescent="0.25">
      <c r="A192" s="4"/>
      <c r="B192" s="4"/>
      <c r="C192" s="4"/>
      <c r="D192" s="4"/>
      <c r="E192" s="4"/>
      <c r="F192" s="4"/>
      <c r="G192" s="4"/>
      <c r="H192" s="4"/>
    </row>
    <row r="193" spans="1:8" x14ac:dyDescent="0.25">
      <c r="A193" s="4"/>
      <c r="B193" s="4"/>
      <c r="C193" s="4"/>
      <c r="D193" s="4"/>
      <c r="E193" s="4"/>
      <c r="F193" s="4"/>
      <c r="G193" s="4"/>
      <c r="H193" s="4"/>
    </row>
    <row r="194" spans="1:8" x14ac:dyDescent="0.25">
      <c r="A194" s="4"/>
      <c r="B194" s="4"/>
      <c r="C194" s="4"/>
      <c r="D194" s="4"/>
      <c r="E194" s="4"/>
      <c r="F194" s="4"/>
      <c r="G194" s="4"/>
      <c r="H194" s="4"/>
    </row>
    <row r="195" spans="1:8" x14ac:dyDescent="0.25">
      <c r="A195" s="4"/>
      <c r="B195" s="4"/>
      <c r="C195" s="4"/>
      <c r="D195" s="4"/>
      <c r="E195" s="4"/>
      <c r="F195" s="4"/>
      <c r="G195" s="4"/>
      <c r="H195" s="4"/>
    </row>
    <row r="196" spans="1:8" x14ac:dyDescent="0.25">
      <c r="A196" s="4"/>
      <c r="B196" s="4"/>
      <c r="C196" s="4"/>
      <c r="D196" s="4"/>
      <c r="E196" s="4"/>
      <c r="F196" s="4"/>
      <c r="G196" s="4"/>
      <c r="H196" s="4"/>
    </row>
    <row r="197" spans="1:8" x14ac:dyDescent="0.25">
      <c r="A197" s="4"/>
      <c r="B197" s="4"/>
      <c r="C197" s="4"/>
      <c r="D197" s="4"/>
      <c r="E197" s="4"/>
      <c r="F197" s="4"/>
      <c r="G197" s="4"/>
      <c r="H197" s="4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"/>
      <c r="B203" s="1"/>
      <c r="C203" s="1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"/>
      <c r="B210" s="1"/>
      <c r="C210" s="1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"/>
      <c r="B217" s="1"/>
      <c r="C217" s="1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"/>
      <c r="B224" s="1"/>
      <c r="C224" s="1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"/>
      <c r="B231" s="1"/>
      <c r="C231" s="1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1"/>
      <c r="B255" s="1"/>
      <c r="C255" s="1"/>
      <c r="D255" s="1"/>
      <c r="E255" s="1"/>
      <c r="F255" s="1"/>
      <c r="G255" s="1"/>
      <c r="H255" s="1"/>
    </row>
    <row r="256" spans="1:8" x14ac:dyDescent="0.25">
      <c r="A256" s="1"/>
      <c r="B256" s="1"/>
      <c r="C256" s="1"/>
      <c r="D256" s="1"/>
      <c r="E256" s="1"/>
      <c r="F256" s="1"/>
      <c r="G256" s="1"/>
      <c r="H256" s="1"/>
    </row>
    <row r="257" spans="1:8" x14ac:dyDescent="0.25">
      <c r="A257" s="1"/>
      <c r="B257" s="1"/>
      <c r="C257" s="1"/>
      <c r="D257" s="1"/>
      <c r="E257" s="1"/>
      <c r="F257" s="1"/>
      <c r="G257" s="1"/>
      <c r="H257" s="1"/>
    </row>
    <row r="258" spans="1:8" x14ac:dyDescent="0.25">
      <c r="A258" s="1"/>
      <c r="B258" s="1"/>
      <c r="C258" s="1"/>
      <c r="D258" s="1"/>
      <c r="E258" s="1"/>
      <c r="F258" s="1"/>
      <c r="G258" s="1"/>
      <c r="H258" s="1"/>
    </row>
    <row r="259" spans="1:8" x14ac:dyDescent="0.25">
      <c r="A259" s="1"/>
      <c r="B259" s="1"/>
      <c r="C259" s="1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1"/>
      <c r="B261" s="1"/>
      <c r="C261" s="1"/>
      <c r="D261" s="1"/>
      <c r="E261" s="1"/>
      <c r="F261" s="1"/>
      <c r="G261" s="1"/>
      <c r="H261" s="1"/>
    </row>
    <row r="262" spans="1:8" x14ac:dyDescent="0.25">
      <c r="A262" s="1"/>
      <c r="B262" s="1"/>
      <c r="C262" s="1"/>
      <c r="D262" s="1"/>
      <c r="E262" s="1"/>
      <c r="F262" s="1"/>
      <c r="G262" s="1"/>
      <c r="H262" s="1"/>
    </row>
    <row r="263" spans="1:8" x14ac:dyDescent="0.25">
      <c r="A263" s="1"/>
      <c r="B263" s="1"/>
      <c r="C263" s="1"/>
      <c r="D263" s="1"/>
      <c r="E263" s="1"/>
      <c r="F263" s="1"/>
      <c r="G263" s="1"/>
      <c r="H263" s="1"/>
    </row>
    <row r="264" spans="1:8" x14ac:dyDescent="0.25">
      <c r="A264" s="1"/>
      <c r="B264" s="1"/>
      <c r="C264" s="1"/>
      <c r="D264" s="1"/>
      <c r="E264" s="1"/>
      <c r="F264" s="1"/>
      <c r="G264" s="1"/>
      <c r="H264" s="1"/>
    </row>
    <row r="265" spans="1:8" x14ac:dyDescent="0.25">
      <c r="A265" s="1"/>
      <c r="B265" s="1"/>
      <c r="C265" s="1"/>
      <c r="D265" s="1"/>
      <c r="E265" s="1"/>
      <c r="F265" s="1"/>
      <c r="G265" s="1"/>
      <c r="H265" s="1"/>
    </row>
    <row r="266" spans="1:8" x14ac:dyDescent="0.25">
      <c r="A266" s="1"/>
      <c r="B266" s="1"/>
      <c r="C266" s="1"/>
      <c r="D266" s="1"/>
      <c r="E266" s="1"/>
      <c r="F266" s="1"/>
      <c r="G266" s="1"/>
      <c r="H266" s="1"/>
    </row>
    <row r="267" spans="1:8" x14ac:dyDescent="0.25">
      <c r="A267" s="1"/>
      <c r="B267" s="1"/>
      <c r="C267" s="1"/>
      <c r="D267" s="1"/>
      <c r="E267" s="1"/>
      <c r="F267" s="1"/>
      <c r="G267" s="1"/>
      <c r="H267" s="1"/>
    </row>
    <row r="268" spans="1:8" x14ac:dyDescent="0.25">
      <c r="A268" s="1"/>
      <c r="B268" s="1"/>
      <c r="C268" s="1"/>
      <c r="D268" s="1"/>
      <c r="E268" s="1"/>
      <c r="F268" s="1"/>
      <c r="G268" s="1"/>
      <c r="H268" s="1"/>
    </row>
    <row r="269" spans="1:8" x14ac:dyDescent="0.25">
      <c r="A269" s="1"/>
      <c r="B269" s="1"/>
      <c r="C269" s="1"/>
      <c r="D269" s="1"/>
      <c r="E269" s="1"/>
      <c r="F269" s="1"/>
      <c r="G269" s="1"/>
      <c r="H269" s="1"/>
    </row>
    <row r="270" spans="1:8" x14ac:dyDescent="0.25">
      <c r="A270" s="1"/>
      <c r="B270" s="1"/>
      <c r="C270" s="1"/>
      <c r="D270" s="1"/>
      <c r="E270" s="1"/>
      <c r="F270" s="1"/>
      <c r="G270" s="1"/>
      <c r="H270" s="1"/>
    </row>
    <row r="271" spans="1:8" x14ac:dyDescent="0.25">
      <c r="A271" s="1"/>
      <c r="B271" s="1"/>
      <c r="C271" s="1"/>
      <c r="D271" s="1"/>
      <c r="E271" s="1"/>
      <c r="F271" s="1"/>
      <c r="G271" s="1"/>
      <c r="H271" s="1"/>
    </row>
    <row r="272" spans="1:8" x14ac:dyDescent="0.25">
      <c r="A272" s="1"/>
      <c r="B272" s="1"/>
      <c r="C272" s="1"/>
      <c r="D272" s="1"/>
      <c r="E272" s="1"/>
      <c r="F272" s="1"/>
      <c r="G272" s="1"/>
      <c r="H272" s="1"/>
    </row>
    <row r="273" spans="1:8" x14ac:dyDescent="0.25">
      <c r="A273" s="1"/>
      <c r="B273" s="1"/>
      <c r="C273" s="1"/>
      <c r="D273" s="1"/>
      <c r="E273" s="1"/>
      <c r="F273" s="1"/>
      <c r="G273" s="1"/>
      <c r="H273" s="1"/>
    </row>
    <row r="274" spans="1:8" x14ac:dyDescent="0.25">
      <c r="A274" s="1"/>
      <c r="B274" s="1"/>
      <c r="C274" s="1"/>
      <c r="D274" s="1"/>
      <c r="E274" s="1"/>
      <c r="F274" s="1"/>
      <c r="G274" s="1"/>
      <c r="H274" s="1"/>
    </row>
    <row r="275" spans="1:8" x14ac:dyDescent="0.25">
      <c r="A275" s="1"/>
      <c r="B275" s="1"/>
      <c r="C275" s="1"/>
      <c r="D275" s="1"/>
      <c r="E275" s="1"/>
      <c r="F275" s="1"/>
      <c r="G275" s="1"/>
      <c r="H275" s="1"/>
    </row>
    <row r="276" spans="1:8" x14ac:dyDescent="0.25">
      <c r="A276" s="1"/>
      <c r="B276" s="1"/>
      <c r="C276" s="1"/>
      <c r="D276" s="1"/>
      <c r="E276" s="1"/>
      <c r="F276" s="1"/>
      <c r="G276" s="1"/>
      <c r="H276" s="1"/>
    </row>
    <row r="277" spans="1:8" x14ac:dyDescent="0.25">
      <c r="A277" s="1"/>
      <c r="B277" s="1"/>
      <c r="C277" s="1"/>
      <c r="D277" s="1"/>
      <c r="E277" s="1"/>
      <c r="F277" s="1"/>
      <c r="G277" s="1"/>
      <c r="H277" s="1"/>
    </row>
    <row r="278" spans="1:8" x14ac:dyDescent="0.25">
      <c r="A278" s="1"/>
      <c r="B278" s="1"/>
      <c r="C278" s="1"/>
      <c r="D278" s="1"/>
      <c r="E278" s="1"/>
      <c r="F278" s="1"/>
      <c r="G278" s="1"/>
      <c r="H278" s="1"/>
    </row>
    <row r="279" spans="1:8" x14ac:dyDescent="0.25">
      <c r="A279" s="1"/>
      <c r="B279" s="1"/>
      <c r="C279" s="1"/>
      <c r="D279" s="1"/>
      <c r="E279" s="1"/>
      <c r="F279" s="1"/>
      <c r="G279" s="1"/>
      <c r="H279" s="1"/>
    </row>
    <row r="280" spans="1:8" x14ac:dyDescent="0.25">
      <c r="A280" s="1"/>
      <c r="B280" s="1"/>
      <c r="C280" s="1"/>
      <c r="D280" s="1"/>
      <c r="E280" s="1"/>
      <c r="F280" s="1"/>
      <c r="G280" s="1"/>
      <c r="H280" s="1"/>
    </row>
    <row r="281" spans="1:8" x14ac:dyDescent="0.25">
      <c r="A281" s="1"/>
      <c r="B281" s="1"/>
      <c r="C281" s="1"/>
      <c r="D281" s="1"/>
      <c r="E281" s="1"/>
      <c r="F281" s="1"/>
      <c r="G281" s="1"/>
      <c r="H281" s="1"/>
    </row>
    <row r="282" spans="1:8" x14ac:dyDescent="0.25">
      <c r="A282" s="1"/>
      <c r="B282" s="1"/>
      <c r="C282" s="1"/>
      <c r="D282" s="1"/>
      <c r="E282" s="1"/>
      <c r="F282" s="1"/>
      <c r="G282" s="1"/>
      <c r="H282" s="1"/>
    </row>
    <row r="283" spans="1:8" x14ac:dyDescent="0.25">
      <c r="A283" s="1"/>
      <c r="B283" s="1"/>
      <c r="C283" s="1"/>
      <c r="D283" s="1"/>
      <c r="E283" s="1"/>
      <c r="F283" s="1"/>
      <c r="G283" s="1"/>
      <c r="H283" s="1"/>
    </row>
    <row r="284" spans="1:8" x14ac:dyDescent="0.25">
      <c r="A284" s="1"/>
      <c r="B284" s="1"/>
      <c r="C284" s="1"/>
      <c r="D284" s="1"/>
      <c r="E284" s="1"/>
      <c r="F284" s="1"/>
      <c r="G284" s="1"/>
      <c r="H284" s="1"/>
    </row>
    <row r="285" spans="1:8" x14ac:dyDescent="0.25">
      <c r="A285" s="1"/>
      <c r="B285" s="1"/>
      <c r="C285" s="1"/>
      <c r="D285" s="1"/>
      <c r="E285" s="1"/>
      <c r="F285" s="1"/>
      <c r="G285" s="1"/>
      <c r="H285" s="1"/>
    </row>
    <row r="286" spans="1:8" x14ac:dyDescent="0.25">
      <c r="A286" s="1"/>
      <c r="B286" s="1"/>
      <c r="C286" s="1"/>
      <c r="D286" s="1"/>
      <c r="E286" s="1"/>
      <c r="F286" s="1"/>
      <c r="G286" s="1"/>
      <c r="H286" s="1"/>
    </row>
    <row r="287" spans="1:8" x14ac:dyDescent="0.25">
      <c r="A287" s="1"/>
      <c r="B287" s="1"/>
      <c r="C287" s="1"/>
      <c r="D287" s="1"/>
      <c r="E287" s="1"/>
      <c r="F287" s="1"/>
      <c r="G287" s="1"/>
      <c r="H287" s="1"/>
    </row>
    <row r="288" spans="1:8" x14ac:dyDescent="0.25">
      <c r="A288" s="1"/>
      <c r="B288" s="1"/>
      <c r="C288" s="1"/>
      <c r="D288" s="1"/>
      <c r="E288" s="1"/>
      <c r="F288" s="1"/>
      <c r="G288" s="1"/>
      <c r="H288" s="1"/>
    </row>
    <row r="289" spans="1:8" x14ac:dyDescent="0.25">
      <c r="A289" s="1"/>
      <c r="B289" s="1"/>
      <c r="C289" s="1"/>
      <c r="D289" s="1"/>
      <c r="E289" s="1"/>
      <c r="F289" s="1"/>
      <c r="G289" s="1"/>
      <c r="H289" s="1"/>
    </row>
    <row r="290" spans="1:8" x14ac:dyDescent="0.25">
      <c r="A290" s="1"/>
      <c r="B290" s="1"/>
      <c r="C290" s="1"/>
      <c r="D290" s="1"/>
      <c r="E290" s="1"/>
      <c r="F290" s="1"/>
      <c r="G290" s="1"/>
      <c r="H290" s="1"/>
    </row>
    <row r="291" spans="1:8" x14ac:dyDescent="0.25">
      <c r="A291" s="1"/>
      <c r="B291" s="1"/>
      <c r="C291" s="1"/>
      <c r="D291" s="1"/>
      <c r="E291" s="1"/>
      <c r="F291" s="1"/>
      <c r="G291" s="1"/>
      <c r="H291" s="1"/>
    </row>
    <row r="292" spans="1:8" x14ac:dyDescent="0.25">
      <c r="A292" s="1"/>
      <c r="B292" s="1"/>
      <c r="C292" s="1"/>
      <c r="D292" s="1"/>
      <c r="E292" s="1"/>
      <c r="F292" s="1"/>
      <c r="G292" s="1"/>
      <c r="H292" s="1"/>
    </row>
    <row r="293" spans="1:8" x14ac:dyDescent="0.25">
      <c r="A293" s="1"/>
      <c r="B293" s="1"/>
      <c r="C293" s="1"/>
      <c r="D293" s="1"/>
      <c r="E293" s="1"/>
      <c r="F293" s="1"/>
      <c r="G293" s="1"/>
      <c r="H293" s="1"/>
    </row>
    <row r="294" spans="1:8" x14ac:dyDescent="0.25">
      <c r="A294" s="1"/>
      <c r="B294" s="1"/>
      <c r="C294" s="1"/>
      <c r="D294" s="1"/>
      <c r="E294" s="1"/>
      <c r="F294" s="1"/>
      <c r="G294" s="1"/>
      <c r="H294" s="1"/>
    </row>
    <row r="295" spans="1:8" x14ac:dyDescent="0.25">
      <c r="A295" s="1"/>
      <c r="B295" s="1"/>
      <c r="C295" s="1"/>
      <c r="D295" s="1"/>
      <c r="E295" s="1"/>
      <c r="F295" s="1"/>
      <c r="G295" s="1"/>
      <c r="H295" s="1"/>
    </row>
    <row r="296" spans="1:8" x14ac:dyDescent="0.25">
      <c r="A296" s="1"/>
      <c r="B296" s="1"/>
      <c r="C296" s="1"/>
      <c r="D296" s="1"/>
      <c r="E296" s="1"/>
      <c r="F296" s="1"/>
      <c r="G296" s="1"/>
      <c r="H296" s="1"/>
    </row>
    <row r="297" spans="1:8" x14ac:dyDescent="0.25">
      <c r="A297" s="1"/>
      <c r="B297" s="1"/>
      <c r="C297" s="1"/>
      <c r="D297" s="1"/>
      <c r="E297" s="1"/>
      <c r="F297" s="1"/>
      <c r="G297" s="1"/>
      <c r="H297" s="1"/>
    </row>
    <row r="298" spans="1:8" x14ac:dyDescent="0.25">
      <c r="A298" s="1"/>
      <c r="B298" s="1"/>
      <c r="C298" s="1"/>
      <c r="D298" s="1"/>
      <c r="E298" s="1"/>
      <c r="F298" s="1"/>
      <c r="G298" s="1"/>
      <c r="H298" s="1"/>
    </row>
    <row r="299" spans="1:8" x14ac:dyDescent="0.25">
      <c r="A299" s="1"/>
      <c r="B299" s="1"/>
      <c r="C299" s="1"/>
      <c r="D299" s="1"/>
      <c r="E299" s="1"/>
      <c r="F299" s="1"/>
      <c r="G299" s="1"/>
      <c r="H299" s="1"/>
    </row>
    <row r="300" spans="1:8" x14ac:dyDescent="0.25">
      <c r="A300" s="1"/>
      <c r="B300" s="1"/>
      <c r="C300" s="1"/>
      <c r="D300" s="1"/>
      <c r="E300" s="1"/>
      <c r="F300" s="1"/>
      <c r="G300" s="1"/>
      <c r="H300" s="1"/>
    </row>
    <row r="301" spans="1:8" x14ac:dyDescent="0.25">
      <c r="A301" s="1"/>
      <c r="B301" s="1"/>
      <c r="C301" s="1"/>
      <c r="D301" s="1"/>
      <c r="E301" s="1"/>
      <c r="F301" s="1"/>
      <c r="G301" s="1"/>
      <c r="H301" s="1"/>
    </row>
    <row r="302" spans="1:8" x14ac:dyDescent="0.25">
      <c r="A302" s="1"/>
      <c r="B302" s="1"/>
      <c r="C302" s="1"/>
      <c r="D302" s="1"/>
      <c r="E302" s="1"/>
      <c r="F302" s="1"/>
      <c r="G302" s="1"/>
      <c r="H302" s="1"/>
    </row>
    <row r="303" spans="1:8" x14ac:dyDescent="0.25">
      <c r="A303" s="1"/>
      <c r="B303" s="1"/>
      <c r="C303" s="1"/>
      <c r="D303" s="1"/>
      <c r="E303" s="1"/>
      <c r="F303" s="1"/>
      <c r="G303" s="1"/>
      <c r="H303" s="1"/>
    </row>
  </sheetData>
  <autoFilter ref="A6:H168" xr:uid="{00000000-0001-0000-0000-000000000000}"/>
  <mergeCells count="15">
    <mergeCell ref="B170:D170"/>
    <mergeCell ref="E171:H171"/>
    <mergeCell ref="E170:H170"/>
    <mergeCell ref="A2:H2"/>
    <mergeCell ref="A3:H3"/>
    <mergeCell ref="A4:H4"/>
    <mergeCell ref="A5:H5"/>
    <mergeCell ref="A166:G166"/>
    <mergeCell ref="B168:D168"/>
    <mergeCell ref="E168:H168"/>
    <mergeCell ref="B172:C172"/>
    <mergeCell ref="E172:H172"/>
    <mergeCell ref="B173:D173"/>
    <mergeCell ref="B171:D171"/>
    <mergeCell ref="E173:H173"/>
  </mergeCells>
  <phoneticPr fontId="10" type="noConversion"/>
  <pageMargins left="1.02" right="0.47244094488188981" top="0.15748031496062992" bottom="0.19685039370078741" header="0.15748031496062992" footer="0.15748031496062992"/>
  <pageSetup scale="59" orientation="landscape" r:id="rId1"/>
  <rowBreaks count="8" manualBreakCount="8">
    <brk id="26" max="7" man="1"/>
    <brk id="46" max="7" man="1"/>
    <brk id="65" max="7" man="1"/>
    <brk id="83" max="7" man="1"/>
    <brk id="99" max="7" man="1"/>
    <brk id="115" max="7" man="1"/>
    <brk id="134" max="7" man="1"/>
    <brk id="15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2025</vt:lpstr>
      <vt:lpstr>'JULIO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rosangel.diaz</dc:creator>
  <cp:lastModifiedBy>Bethania Espinal</cp:lastModifiedBy>
  <cp:lastPrinted>2025-08-13T16:21:04Z</cp:lastPrinted>
  <dcterms:created xsi:type="dcterms:W3CDTF">2021-07-01T16:03:12Z</dcterms:created>
  <dcterms:modified xsi:type="dcterms:W3CDTF">2025-08-21T13:15:54Z</dcterms:modified>
</cp:coreProperties>
</file>