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perez\Desktop\"/>
    </mc:Choice>
  </mc:AlternateContent>
  <bookViews>
    <workbookView xWindow="0" yWindow="0" windowWidth="24000" windowHeight="9015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" i="1" l="1"/>
  <c r="B35" i="1"/>
  <c r="B40" i="1" s="1"/>
  <c r="B34" i="1"/>
  <c r="B30" i="1"/>
  <c r="B29" i="1"/>
  <c r="B22" i="1"/>
  <c r="B15" i="1"/>
  <c r="B23" i="1" s="1"/>
  <c r="B41" i="1" s="1"/>
</calcChain>
</file>

<file path=xl/sharedStrings.xml><?xml version="1.0" encoding="utf-8"?>
<sst xmlns="http://schemas.openxmlformats.org/spreadsheetml/2006/main" count="46" uniqueCount="45">
  <si>
    <t>MINISTERIO DE RELACIONES EXTERIORES</t>
  </si>
  <si>
    <t>DIRECCIÓN GENERAL DE PASAPORTES</t>
  </si>
  <si>
    <t>DEPARTAMENTO FINANCIERO</t>
  </si>
  <si>
    <t>Balance General</t>
  </si>
  <si>
    <t>Al 30 de septiembre del 2025</t>
  </si>
  <si>
    <t>(Valores en RD$)</t>
  </si>
  <si>
    <t>ACTIVOS</t>
  </si>
  <si>
    <t>Activos Corrientes</t>
  </si>
  <si>
    <t>Disponibilidad en caja y bancos</t>
  </si>
  <si>
    <t>Inventarios</t>
  </si>
  <si>
    <t>Pagos anticipados</t>
  </si>
  <si>
    <t>Bienes de uso neto</t>
  </si>
  <si>
    <t>TOTAL ACTIVOS CORRIENTES</t>
  </si>
  <si>
    <t>ACTIVOS NO CORRIENTES</t>
  </si>
  <si>
    <t>Propiedad Planta y Equipo</t>
  </si>
  <si>
    <t xml:space="preserve">Depreciación Propiedad Planta y Equipo </t>
  </si>
  <si>
    <t>Bienes Intangibles</t>
  </si>
  <si>
    <t>Depreciación bienes intangibles</t>
  </si>
  <si>
    <t>TOTAL ACTIVOS NO CORRIENTES</t>
  </si>
  <si>
    <t>TOTAL DE ACTIVOS</t>
  </si>
  <si>
    <t>PASIVOS</t>
  </si>
  <si>
    <t>Pasivos Corrientes</t>
  </si>
  <si>
    <t>Retenciones por pagar</t>
  </si>
  <si>
    <t>Cuentas por pagar a corto plazo</t>
  </si>
  <si>
    <t>Otros pasivos corrientes</t>
  </si>
  <si>
    <t>TOTAL PASIVOS CORRIENTES</t>
  </si>
  <si>
    <t>Pasivos a largo plazo</t>
  </si>
  <si>
    <t>Cuentas por pagar a larzo plazo</t>
  </si>
  <si>
    <t>TOTAL PASIVOS A LARGO PLAZO</t>
  </si>
  <si>
    <t>TOTAL PASIVOS</t>
  </si>
  <si>
    <t>ACTIVOS NETOS/PATRIMONIO</t>
  </si>
  <si>
    <t xml:space="preserve">Activos netos/Patrimonio </t>
  </si>
  <si>
    <t>TOTAL PATRIMONIO NETO</t>
  </si>
  <si>
    <t>TOTAL PASIVO Y PATRIMONIO</t>
  </si>
  <si>
    <t>Preparado por:</t>
  </si>
  <si>
    <t>Aprobado por:</t>
  </si>
  <si>
    <t>___________________________________</t>
  </si>
  <si>
    <t>Lic. Dayrobi Ozoria Medina</t>
  </si>
  <si>
    <t>Lic. Dagoberto Ovalles Mordan</t>
  </si>
  <si>
    <t>Encargada Division Contabilidad</t>
  </si>
  <si>
    <t>Encargado Departamento Financiero</t>
  </si>
  <si>
    <t>Autorizado por:</t>
  </si>
  <si>
    <t>_____________________________________</t>
  </si>
  <si>
    <t>Lic. Victor Ismael Vasquez Ignacio</t>
  </si>
  <si>
    <t>Director Administrativo y 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</si>
</sst>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/>
    <xf numFmtId="0" fontId="2" fillId="0" borderId="0" xfId="0" applyFont="1"/>
    <xf numFmtId="16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3" borderId="0" xfId="0" applyFont="1" applyFill="1"/>
    <xf numFmtId="0" fontId="3" fillId="0" borderId="0" xfId="0" applyFont="1"/>
    <xf numFmtId="0" fontId="4" fillId="0" borderId="0" xfId="0" applyFo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16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0" borderId="0" xfId="1" applyFont="1" applyFill="1" applyAlignment="1">
      <alignment horizontal="center"/>
    </xf>
    <xf numFmtId="4" fontId="0" fillId="0" borderId="0" xfId="0" applyNumberForma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190500</xdr:rowOff>
    </xdr:from>
    <xdr:to>
      <xdr:col>0</xdr:col>
      <xdr:colOff>1047749</xdr:colOff>
      <xdr:row>6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7CF8CEF3-D8DE-40AB-A07C-E18BF705E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8625"/>
          <a:ext cx="1047749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topLeftCell="A4" workbookViewId="0">
      <selection activeCell="D27" sqref="D27"/>
    </sheetView>
  </sheetViews>
  <sheetFormatPr defaultColWidth="11" defaultRowHeight="14.25"/>
  <cols>
    <col min="1" max="1" width="47.125" customWidth="1"/>
    <col min="3" max="3" width="16.25" customWidth="1"/>
  </cols>
  <sheetData>
    <row r="1" spans="1:4" ht="18">
      <c r="A1" s="22" t="s">
        <v>0</v>
      </c>
      <c r="B1" s="22"/>
      <c r="C1" s="22"/>
      <c r="D1" s="9"/>
    </row>
    <row r="2" spans="1:4" ht="15.75">
      <c r="A2" s="23" t="s">
        <v>1</v>
      </c>
      <c r="B2" s="23"/>
      <c r="C2" s="23"/>
      <c r="D2" s="10"/>
    </row>
    <row r="3" spans="1:4" ht="15.75">
      <c r="A3" s="23" t="s">
        <v>2</v>
      </c>
      <c r="B3" s="23"/>
      <c r="C3" s="23"/>
      <c r="D3" s="10"/>
    </row>
    <row r="4" spans="1:4">
      <c r="A4" s="12" t="s">
        <v>3</v>
      </c>
      <c r="B4" s="12"/>
      <c r="C4" s="12"/>
    </row>
    <row r="5" spans="1:4">
      <c r="A5" s="12" t="s">
        <v>4</v>
      </c>
      <c r="B5" s="12"/>
      <c r="C5" s="12"/>
    </row>
    <row r="6" spans="1:4">
      <c r="A6" s="12" t="s">
        <v>5</v>
      </c>
      <c r="B6" s="12"/>
      <c r="C6" s="12"/>
    </row>
    <row r="7" spans="1:4">
      <c r="A7" s="12"/>
      <c r="B7" s="12"/>
      <c r="C7" s="12"/>
    </row>
    <row r="8" spans="1:4" ht="15">
      <c r="B8" s="13"/>
      <c r="C8" s="13"/>
    </row>
    <row r="9" spans="1:4" ht="15">
      <c r="A9" s="2" t="s">
        <v>6</v>
      </c>
      <c r="B9" s="2"/>
      <c r="C9" s="2"/>
      <c r="D9" s="8"/>
    </row>
    <row r="10" spans="1:4" ht="15">
      <c r="A10" s="3" t="s">
        <v>7</v>
      </c>
      <c r="B10" s="12"/>
      <c r="C10" s="12"/>
    </row>
    <row r="11" spans="1:4">
      <c r="A11" t="s">
        <v>8</v>
      </c>
      <c r="B11" s="11">
        <v>10652815.68</v>
      </c>
      <c r="C11" s="12"/>
    </row>
    <row r="12" spans="1:4">
      <c r="A12" t="s">
        <v>9</v>
      </c>
      <c r="B12" s="11">
        <v>19901988.719999999</v>
      </c>
      <c r="C12" s="11"/>
    </row>
    <row r="13" spans="1:4">
      <c r="A13" t="s">
        <v>10</v>
      </c>
      <c r="B13" s="11">
        <v>6267163.7400000002</v>
      </c>
      <c r="C13" s="11"/>
    </row>
    <row r="14" spans="1:4">
      <c r="A14" t="s">
        <v>11</v>
      </c>
      <c r="B14" s="11">
        <v>438269909.98000002</v>
      </c>
      <c r="C14" s="11"/>
    </row>
    <row r="15" spans="1:4" ht="15">
      <c r="A15" s="2" t="s">
        <v>12</v>
      </c>
      <c r="B15" s="15">
        <f>SUM(B11:C14)</f>
        <v>475091878.12</v>
      </c>
      <c r="C15" s="16"/>
    </row>
    <row r="16" spans="1:4">
      <c r="B16" s="12"/>
      <c r="C16" s="12"/>
    </row>
    <row r="17" spans="1:4" ht="15">
      <c r="A17" s="2" t="s">
        <v>13</v>
      </c>
      <c r="B17" s="17"/>
      <c r="C17" s="17"/>
    </row>
    <row r="18" spans="1:4">
      <c r="A18" t="s">
        <v>14</v>
      </c>
      <c r="B18" s="11">
        <v>736213339.98000002</v>
      </c>
      <c r="C18" s="12"/>
      <c r="D18" s="5"/>
    </row>
    <row r="19" spans="1:4">
      <c r="A19" t="s">
        <v>15</v>
      </c>
      <c r="B19" s="11">
        <v>-312748003.57999998</v>
      </c>
      <c r="C19" s="12"/>
      <c r="D19" s="5"/>
    </row>
    <row r="20" spans="1:4">
      <c r="A20" t="s">
        <v>16</v>
      </c>
      <c r="B20" s="11">
        <v>75046058.719999999</v>
      </c>
      <c r="C20" s="12"/>
      <c r="D20" s="5"/>
    </row>
    <row r="21" spans="1:4">
      <c r="A21" t="s">
        <v>17</v>
      </c>
      <c r="B21" s="11">
        <v>-67589362.280000001</v>
      </c>
      <c r="C21" s="12"/>
      <c r="D21" s="5"/>
    </row>
    <row r="22" spans="1:4" ht="15">
      <c r="A22" s="2" t="s">
        <v>18</v>
      </c>
      <c r="B22" s="15">
        <f>SUM(B18:C21)</f>
        <v>430922032.84000003</v>
      </c>
      <c r="C22" s="16"/>
    </row>
    <row r="23" spans="1:4" ht="15.75" thickBot="1">
      <c r="A23" s="2" t="s">
        <v>19</v>
      </c>
      <c r="B23" s="18">
        <f>+B15+B22</f>
        <v>906013910.96000004</v>
      </c>
      <c r="C23" s="19"/>
    </row>
    <row r="24" spans="1:4" ht="15" thickTop="1">
      <c r="B24" s="12"/>
      <c r="C24" s="12"/>
    </row>
    <row r="25" spans="1:4" ht="15">
      <c r="A25" s="14" t="s">
        <v>20</v>
      </c>
      <c r="B25" s="14"/>
      <c r="C25" s="14"/>
    </row>
    <row r="26" spans="1:4" ht="15">
      <c r="A26" s="3" t="s">
        <v>21</v>
      </c>
      <c r="B26" s="12"/>
      <c r="C26" s="12"/>
    </row>
    <row r="27" spans="1:4">
      <c r="A27" t="s">
        <v>22</v>
      </c>
      <c r="B27" s="20">
        <v>8829.24</v>
      </c>
      <c r="C27" s="20"/>
    </row>
    <row r="28" spans="1:4">
      <c r="A28" t="s">
        <v>23</v>
      </c>
      <c r="B28" s="21">
        <v>13008184.01</v>
      </c>
      <c r="C28" s="21"/>
    </row>
    <row r="29" spans="1:4">
      <c r="A29" t="s">
        <v>24</v>
      </c>
      <c r="B29" s="11">
        <f>716552.3+593556.71</f>
        <v>1310109.01</v>
      </c>
      <c r="C29" s="12"/>
    </row>
    <row r="30" spans="1:4" ht="15">
      <c r="A30" s="2" t="s">
        <v>25</v>
      </c>
      <c r="B30" s="15">
        <f>SUM(B27:C29)</f>
        <v>14327122.26</v>
      </c>
      <c r="C30" s="16"/>
    </row>
    <row r="31" spans="1:4">
      <c r="B31" s="12"/>
      <c r="C31" s="12"/>
    </row>
    <row r="32" spans="1:4" ht="15">
      <c r="A32" s="3" t="s">
        <v>26</v>
      </c>
      <c r="B32" s="12"/>
      <c r="C32" s="12"/>
    </row>
    <row r="33" spans="1:4">
      <c r="A33" t="s">
        <v>27</v>
      </c>
      <c r="B33" s="21">
        <v>5312555.18</v>
      </c>
      <c r="C33" s="21"/>
    </row>
    <row r="34" spans="1:4" ht="15">
      <c r="A34" s="2" t="s">
        <v>28</v>
      </c>
      <c r="B34" s="15">
        <f>+B33</f>
        <v>5312555.18</v>
      </c>
      <c r="C34" s="16"/>
    </row>
    <row r="35" spans="1:4" ht="15.75" thickBot="1">
      <c r="A35" s="2" t="s">
        <v>29</v>
      </c>
      <c r="B35" s="18">
        <f>+B30+B34</f>
        <v>19639677.439999998</v>
      </c>
      <c r="C35" s="19"/>
    </row>
    <row r="36" spans="1:4" ht="15" thickTop="1">
      <c r="B36" s="12"/>
      <c r="C36" s="12"/>
    </row>
    <row r="37" spans="1:4" ht="15">
      <c r="A37" s="14" t="s">
        <v>30</v>
      </c>
      <c r="B37" s="14"/>
      <c r="C37" s="14"/>
    </row>
    <row r="38" spans="1:4">
      <c r="A38" t="s">
        <v>31</v>
      </c>
      <c r="B38" s="20">
        <v>886374233.51999998</v>
      </c>
      <c r="C38" s="20"/>
    </row>
    <row r="39" spans="1:4" ht="15">
      <c r="A39" s="2" t="s">
        <v>32</v>
      </c>
      <c r="B39" s="15">
        <f>+B38</f>
        <v>886374233.51999998</v>
      </c>
      <c r="C39" s="16"/>
    </row>
    <row r="40" spans="1:4" ht="15.75" thickBot="1">
      <c r="A40" s="2" t="s">
        <v>33</v>
      </c>
      <c r="B40" s="24">
        <f>+B35+B39</f>
        <v>906013910.96000004</v>
      </c>
      <c r="C40" s="25"/>
    </row>
    <row r="41" spans="1:4" ht="15" thickTop="1">
      <c r="B41" s="26">
        <f>+B23-B40</f>
        <v>0</v>
      </c>
      <c r="C41" s="27"/>
    </row>
    <row r="42" spans="1:4">
      <c r="B42" s="4"/>
      <c r="C42" s="1"/>
    </row>
    <row r="43" spans="1:4">
      <c r="A43" t="s">
        <v>34</v>
      </c>
      <c r="C43" s="12" t="s">
        <v>35</v>
      </c>
      <c r="D43" s="12"/>
    </row>
    <row r="44" spans="1:4">
      <c r="C44" s="1"/>
      <c r="D44" s="1"/>
    </row>
    <row r="45" spans="1:4">
      <c r="A45" t="s">
        <v>36</v>
      </c>
      <c r="C45" t="s">
        <v>36</v>
      </c>
      <c r="D45" s="1"/>
    </row>
    <row r="46" spans="1:4">
      <c r="A46" s="6" t="s">
        <v>37</v>
      </c>
      <c r="C46" s="12" t="s">
        <v>38</v>
      </c>
      <c r="D46" s="12"/>
    </row>
    <row r="47" spans="1:4" ht="15">
      <c r="A47" s="7" t="s">
        <v>39</v>
      </c>
      <c r="C47" s="13" t="s">
        <v>40</v>
      </c>
      <c r="D47" s="13"/>
    </row>
    <row r="49" spans="1:4" ht="15">
      <c r="C49" s="3"/>
      <c r="D49" s="3"/>
    </row>
    <row r="50" spans="1:4">
      <c r="A50" t="s">
        <v>41</v>
      </c>
    </row>
    <row r="52" spans="1:4">
      <c r="A52" t="s">
        <v>42</v>
      </c>
    </row>
    <row r="53" spans="1:4">
      <c r="A53" t="s">
        <v>43</v>
      </c>
    </row>
    <row r="54" spans="1:4" ht="15">
      <c r="A54" s="3" t="s">
        <v>44</v>
      </c>
    </row>
  </sheetData>
  <mergeCells count="43">
    <mergeCell ref="C47:D47"/>
    <mergeCell ref="A1:C1"/>
    <mergeCell ref="A2:C2"/>
    <mergeCell ref="A3:C3"/>
    <mergeCell ref="A4:C4"/>
    <mergeCell ref="A5:C5"/>
    <mergeCell ref="A6:C6"/>
    <mergeCell ref="B38:C38"/>
    <mergeCell ref="B39:C39"/>
    <mergeCell ref="B40:C40"/>
    <mergeCell ref="B41:C41"/>
    <mergeCell ref="C43:D43"/>
    <mergeCell ref="C46:D46"/>
    <mergeCell ref="B32:C32"/>
    <mergeCell ref="B33:C33"/>
    <mergeCell ref="B34:C34"/>
    <mergeCell ref="B35:C35"/>
    <mergeCell ref="B36:C36"/>
    <mergeCell ref="A37:C37"/>
    <mergeCell ref="B26:C26"/>
    <mergeCell ref="B27:C27"/>
    <mergeCell ref="B28:C28"/>
    <mergeCell ref="B29:C29"/>
    <mergeCell ref="B30:C30"/>
    <mergeCell ref="B31:C31"/>
    <mergeCell ref="A25:C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13:C13"/>
    <mergeCell ref="A7:C7"/>
    <mergeCell ref="B8:C8"/>
    <mergeCell ref="B10:C10"/>
    <mergeCell ref="B11:C11"/>
    <mergeCell ref="B12:C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Dayrobi do. Ozoria</dc:creator>
  <cp:lastModifiedBy>Amos ap. Perez</cp:lastModifiedBy>
  <dcterms:created xsi:type="dcterms:W3CDTF">2025-10-17T14:24:36Z</dcterms:created>
  <dcterms:modified xsi:type="dcterms:W3CDTF">2025-10-17T16:10:19Z</dcterms:modified>
</cp:coreProperties>
</file>