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5" i="1"/>
  <c r="B40" i="1" s="1"/>
  <c r="B34" i="1"/>
  <c r="B30" i="1"/>
  <c r="B23" i="1"/>
  <c r="B12" i="1"/>
  <c r="B16" i="1" s="1"/>
  <c r="B24" i="1" s="1"/>
  <c r="B41" i="1" s="1"/>
</calcChain>
</file>

<file path=xl/sharedStrings.xml><?xml version="1.0" encoding="utf-8"?>
<sst xmlns="http://schemas.openxmlformats.org/spreadsheetml/2006/main" count="43" uniqueCount="43">
  <si>
    <t>MINISTERIO DE RELACIONES EXTERIORES</t>
  </si>
  <si>
    <t>DIRECCIÓN GENERAL DE PASAPORTES</t>
  </si>
  <si>
    <t>DEPARTAMENTO FINANCIERO</t>
  </si>
  <si>
    <t>Balance General</t>
  </si>
  <si>
    <t>Al 28 de Febrero del 2025</t>
  </si>
  <si>
    <t>(Valores en RD$)</t>
  </si>
  <si>
    <t>ACTIVOS</t>
  </si>
  <si>
    <t>Activos Corrientes</t>
  </si>
  <si>
    <t>Disponibilidad en caja y bancos</t>
  </si>
  <si>
    <t>Cuentas por cobrar</t>
  </si>
  <si>
    <t>Inventarios</t>
  </si>
  <si>
    <t>Pagos anticipados</t>
  </si>
  <si>
    <t>Bienes de uso neto</t>
  </si>
  <si>
    <t>TOTAL ACTIVOS CORRIENTES</t>
  </si>
  <si>
    <t>ACTIVOS NO CORRIENTES</t>
  </si>
  <si>
    <t>Propiedad Planta y Equipo</t>
  </si>
  <si>
    <t xml:space="preserve">Depreciación Propiedad Planta y Equipo </t>
  </si>
  <si>
    <t>Bienes Intangibles</t>
  </si>
  <si>
    <t>Depreciación bienes intangibles</t>
  </si>
  <si>
    <t>TOTAL ACTIVOS NO CORRIENTES</t>
  </si>
  <si>
    <t>TOTAL DE ACTIVOS</t>
  </si>
  <si>
    <t>PASIVOS</t>
  </si>
  <si>
    <t>Pasivos Corrientes</t>
  </si>
  <si>
    <t>Retenciones por pagar</t>
  </si>
  <si>
    <t>Cuentas por pagar a corto plazo</t>
  </si>
  <si>
    <t>TOTAL PASIVOS CORRIENTES</t>
  </si>
  <si>
    <t>Pasivos a largo plazo</t>
  </si>
  <si>
    <t>Cuentas por pagar a larzo plazo</t>
  </si>
  <si>
    <t>TOTAL PASIVOS A LARGO PLAZO</t>
  </si>
  <si>
    <t>TOTAL PASIVOS</t>
  </si>
  <si>
    <t>ACTIVOS NETOS/PATRIMONIO</t>
  </si>
  <si>
    <t xml:space="preserve">Activos netos/Patrimonio </t>
  </si>
  <si>
    <t>TOTAL PATRIMONIO NETO</t>
  </si>
  <si>
    <t>TOTAL PASIVO Y PATRIMONIO</t>
  </si>
  <si>
    <t>Preparado por:</t>
  </si>
  <si>
    <t>Aprobado por:</t>
  </si>
  <si>
    <t>Lic. Dayrobi Ozoria Medina</t>
  </si>
  <si>
    <t>Lic. Dagoberto Ovalles Mordan</t>
  </si>
  <si>
    <t>Encargada Division Contabilidad</t>
  </si>
  <si>
    <t>Encargado Departamento Financiero</t>
  </si>
  <si>
    <t>Autorizado por:</t>
  </si>
  <si>
    <t>Lic. Victor Ismael Vasquez Ignacio</t>
  </si>
  <si>
    <t>Director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</si>
</sst>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0" borderId="0" xfId="0" applyFont="1"/>
    <xf numFmtId="4" fontId="0" fillId="0" borderId="0" xfId="0" applyNumberFormat="1"/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/>
    </xf>
    <xf numFmtId="43" fontId="0" fillId="0" borderId="0" xfId="1" applyFont="1" applyFill="1" applyAlignment="1">
      <alignment horizontal="center"/>
    </xf>
    <xf numFmtId="4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" fontId="0" fillId="0" borderId="0" xfId="0" applyNumberFormat="1" applyAlignment="1">
      <alignment horizontal="right"/>
    </xf>
    <xf numFmtId="43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1</xdr:row>
      <xdr:rowOff>47625</xdr:rowOff>
    </xdr:from>
    <xdr:to>
      <xdr:col>0</xdr:col>
      <xdr:colOff>924233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AFAEEFE-876A-45E7-868E-9CBACCE32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285750"/>
          <a:ext cx="743257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topLeftCell="A36" workbookViewId="0">
      <selection activeCell="J41" sqref="J41"/>
    </sheetView>
  </sheetViews>
  <sheetFormatPr baseColWidth="10" defaultRowHeight="14.25"/>
  <cols>
    <col min="1" max="1" width="37.875" customWidth="1"/>
    <col min="3" max="3" width="26.125" customWidth="1"/>
  </cols>
  <sheetData>
    <row r="1" spans="1:5" ht="18.75">
      <c r="A1" s="27" t="s">
        <v>0</v>
      </c>
      <c r="B1" s="27"/>
      <c r="C1" s="27"/>
      <c r="D1" s="27"/>
      <c r="E1" s="27"/>
    </row>
    <row r="2" spans="1:5" ht="15.75">
      <c r="A2" s="28" t="s">
        <v>1</v>
      </c>
      <c r="B2" s="28"/>
      <c r="C2" s="28"/>
      <c r="D2" s="28"/>
      <c r="E2" s="28"/>
    </row>
    <row r="3" spans="1:5" ht="15.75">
      <c r="A3" s="28" t="s">
        <v>2</v>
      </c>
      <c r="B3" s="28"/>
      <c r="C3" s="28"/>
      <c r="D3" s="28"/>
      <c r="E3" s="28"/>
    </row>
    <row r="4" spans="1:5" ht="15">
      <c r="A4" s="19" t="s">
        <v>3</v>
      </c>
      <c r="B4" s="19"/>
      <c r="C4" s="19"/>
      <c r="D4" s="19"/>
      <c r="E4" s="19"/>
    </row>
    <row r="5" spans="1:5" ht="15">
      <c r="A5" s="19" t="s">
        <v>4</v>
      </c>
      <c r="B5" s="19"/>
      <c r="C5" s="19"/>
      <c r="D5" s="19"/>
      <c r="E5" s="19"/>
    </row>
    <row r="6" spans="1:5" ht="15">
      <c r="A6" s="19" t="s">
        <v>5</v>
      </c>
      <c r="B6" s="19"/>
      <c r="C6" s="19"/>
      <c r="D6" s="19"/>
      <c r="E6" s="19"/>
    </row>
    <row r="7" spans="1:5" ht="15">
      <c r="A7" s="19"/>
      <c r="B7" s="19"/>
      <c r="C7" s="19"/>
    </row>
    <row r="8" spans="1:5" ht="15">
      <c r="B8" s="11"/>
      <c r="C8" s="11"/>
    </row>
    <row r="9" spans="1:5" ht="15">
      <c r="A9" s="1" t="s">
        <v>6</v>
      </c>
      <c r="B9" s="2"/>
      <c r="C9" s="2"/>
    </row>
    <row r="10" spans="1:5" ht="15">
      <c r="A10" s="3" t="s">
        <v>7</v>
      </c>
      <c r="B10" s="19"/>
      <c r="C10" s="19"/>
    </row>
    <row r="11" spans="1:5" ht="15">
      <c r="A11" t="s">
        <v>8</v>
      </c>
      <c r="B11" s="25">
        <v>228242143.63999999</v>
      </c>
      <c r="C11" s="19"/>
    </row>
    <row r="12" spans="1:5" ht="15">
      <c r="A12" t="s">
        <v>9</v>
      </c>
      <c r="B12" s="25">
        <f>2859680.56+1640998.64+2096982.5+2915656.46</f>
        <v>9513318.1600000001</v>
      </c>
      <c r="C12" s="19"/>
    </row>
    <row r="13" spans="1:5" ht="15">
      <c r="A13" t="s">
        <v>10</v>
      </c>
      <c r="B13" s="25">
        <v>34598879.899999999</v>
      </c>
      <c r="C13" s="19"/>
    </row>
    <row r="14" spans="1:5" ht="15">
      <c r="A14" t="s">
        <v>11</v>
      </c>
      <c r="B14" s="25">
        <v>2761897.2</v>
      </c>
      <c r="C14" s="19"/>
    </row>
    <row r="15" spans="1:5" ht="15">
      <c r="A15" t="s">
        <v>12</v>
      </c>
      <c r="B15" s="25">
        <v>439604146.74000001</v>
      </c>
      <c r="C15" s="19"/>
    </row>
    <row r="16" spans="1:5" ht="15">
      <c r="A16" s="1" t="s">
        <v>13</v>
      </c>
      <c r="B16" s="13">
        <f>SUM(B11:C15)</f>
        <v>714720385.63999999</v>
      </c>
      <c r="C16" s="14"/>
    </row>
    <row r="17" spans="1:5" ht="15">
      <c r="B17" s="19"/>
      <c r="C17" s="19"/>
    </row>
    <row r="18" spans="1:5" ht="15">
      <c r="A18" s="1" t="s">
        <v>14</v>
      </c>
      <c r="B18" s="26"/>
      <c r="C18" s="26"/>
    </row>
    <row r="19" spans="1:5" ht="15">
      <c r="A19" t="s">
        <v>15</v>
      </c>
      <c r="B19" s="25">
        <v>679130760.27999997</v>
      </c>
      <c r="C19" s="19"/>
    </row>
    <row r="20" spans="1:5">
      <c r="A20" t="s">
        <v>16</v>
      </c>
      <c r="B20" s="25">
        <v>-65644876.630000003</v>
      </c>
      <c r="C20" s="19"/>
    </row>
    <row r="21" spans="1:5" ht="15">
      <c r="A21" t="s">
        <v>17</v>
      </c>
      <c r="B21" s="25">
        <v>72830434.700000003</v>
      </c>
      <c r="C21" s="19"/>
    </row>
    <row r="22" spans="1:5">
      <c r="A22" t="s">
        <v>18</v>
      </c>
      <c r="B22" s="25">
        <v>-287303280.41000003</v>
      </c>
      <c r="C22" s="19"/>
    </row>
    <row r="23" spans="1:5" ht="15">
      <c r="A23" s="1" t="s">
        <v>19</v>
      </c>
      <c r="B23" s="13">
        <f>SUM(B19:C22)</f>
        <v>399013037.94</v>
      </c>
      <c r="C23" s="14"/>
    </row>
    <row r="24" spans="1:5" ht="15.75" thickBot="1">
      <c r="A24" s="1" t="s">
        <v>20</v>
      </c>
      <c r="B24" s="22">
        <f>+B16+B23</f>
        <v>1113733423.5799999</v>
      </c>
      <c r="C24" s="23"/>
    </row>
    <row r="25" spans="1:5" ht="15.75" thickTop="1">
      <c r="B25" s="19"/>
      <c r="C25" s="19"/>
    </row>
    <row r="26" spans="1:5" ht="15">
      <c r="A26" s="24" t="s">
        <v>21</v>
      </c>
      <c r="B26" s="24"/>
      <c r="C26" s="24"/>
    </row>
    <row r="27" spans="1:5" ht="15">
      <c r="A27" s="3" t="s">
        <v>22</v>
      </c>
      <c r="B27" s="19"/>
      <c r="C27" s="19"/>
    </row>
    <row r="28" spans="1:5" ht="15">
      <c r="A28" t="s">
        <v>23</v>
      </c>
      <c r="B28" s="12">
        <v>0</v>
      </c>
      <c r="C28" s="12"/>
    </row>
    <row r="29" spans="1:5" ht="15">
      <c r="A29" t="s">
        <v>24</v>
      </c>
      <c r="B29" s="21">
        <v>347849249.26999998</v>
      </c>
      <c r="C29" s="21"/>
      <c r="E29" s="4"/>
    </row>
    <row r="30" spans="1:5" ht="15">
      <c r="A30" s="1" t="s">
        <v>25</v>
      </c>
      <c r="B30" s="13">
        <f>SUM(B28:C29)</f>
        <v>347849249.26999998</v>
      </c>
      <c r="C30" s="14"/>
    </row>
    <row r="31" spans="1:5" ht="15">
      <c r="B31" s="19"/>
      <c r="C31" s="19"/>
    </row>
    <row r="32" spans="1:5" ht="15">
      <c r="A32" s="3" t="s">
        <v>26</v>
      </c>
      <c r="B32" s="19"/>
      <c r="C32" s="19"/>
    </row>
    <row r="33" spans="1:5" ht="15">
      <c r="A33" t="s">
        <v>27</v>
      </c>
      <c r="B33" s="21">
        <v>4859976.84</v>
      </c>
      <c r="C33" s="21"/>
    </row>
    <row r="34" spans="1:5" ht="15">
      <c r="A34" s="1" t="s">
        <v>28</v>
      </c>
      <c r="B34" s="13">
        <f>+B33</f>
        <v>4859976.84</v>
      </c>
      <c r="C34" s="14"/>
    </row>
    <row r="35" spans="1:5" ht="15.75" thickBot="1">
      <c r="A35" s="1" t="s">
        <v>29</v>
      </c>
      <c r="B35" s="22">
        <f>+B30+B34</f>
        <v>352709226.10999995</v>
      </c>
      <c r="C35" s="23"/>
    </row>
    <row r="36" spans="1:5" ht="15.75" thickTop="1">
      <c r="B36" s="19"/>
      <c r="C36" s="19"/>
    </row>
    <row r="37" spans="1:5" ht="15">
      <c r="A37" s="24" t="s">
        <v>30</v>
      </c>
      <c r="B37" s="24"/>
      <c r="C37" s="24"/>
    </row>
    <row r="38" spans="1:5" ht="15">
      <c r="A38" t="s">
        <v>31</v>
      </c>
      <c r="B38" s="12">
        <v>761024197.47000003</v>
      </c>
      <c r="C38" s="12"/>
    </row>
    <row r="39" spans="1:5" ht="15">
      <c r="A39" s="1" t="s">
        <v>32</v>
      </c>
      <c r="B39" s="13">
        <f>+B38</f>
        <v>761024197.47000003</v>
      </c>
      <c r="C39" s="14"/>
    </row>
    <row r="40" spans="1:5" ht="15.75" thickBot="1">
      <c r="A40" s="1" t="s">
        <v>33</v>
      </c>
      <c r="B40" s="15">
        <f>+B35+B39</f>
        <v>1113733423.5799999</v>
      </c>
      <c r="C40" s="16"/>
    </row>
    <row r="41" spans="1:5" ht="15.75" thickTop="1">
      <c r="B41" s="17">
        <f>+B24-B40</f>
        <v>0</v>
      </c>
      <c r="C41" s="18"/>
    </row>
    <row r="42" spans="1:5" ht="15">
      <c r="B42" s="5"/>
      <c r="C42" s="6"/>
    </row>
    <row r="43" spans="1:5" ht="15">
      <c r="B43" s="5"/>
      <c r="C43" s="6"/>
    </row>
    <row r="44" spans="1:5" ht="15">
      <c r="A44" t="s">
        <v>34</v>
      </c>
      <c r="C44" s="19" t="s">
        <v>35</v>
      </c>
      <c r="D44" s="19"/>
      <c r="E44" s="7"/>
    </row>
    <row r="45" spans="1:5" ht="15">
      <c r="C45" s="6"/>
      <c r="D45" s="6"/>
      <c r="E45" s="7"/>
    </row>
    <row r="46" spans="1:5" ht="15">
      <c r="C46" s="6"/>
      <c r="D46" s="6"/>
      <c r="E46" s="7"/>
    </row>
    <row r="48" spans="1:5" ht="15">
      <c r="A48" s="8" t="s">
        <v>36</v>
      </c>
      <c r="C48" s="20" t="s">
        <v>37</v>
      </c>
      <c r="D48" s="20"/>
      <c r="E48" s="20"/>
    </row>
    <row r="49" spans="1:5" ht="15">
      <c r="A49" s="9" t="s">
        <v>38</v>
      </c>
      <c r="C49" s="11" t="s">
        <v>39</v>
      </c>
      <c r="D49" s="11"/>
      <c r="E49" s="11"/>
    </row>
    <row r="53" spans="1:5" ht="15">
      <c r="A53" t="s">
        <v>40</v>
      </c>
    </row>
    <row r="57" spans="1:5" ht="15">
      <c r="A57" s="10" t="s">
        <v>41</v>
      </c>
    </row>
    <row r="58" spans="1:5" ht="15">
      <c r="A58" s="3" t="s">
        <v>42</v>
      </c>
    </row>
  </sheetData>
  <mergeCells count="43">
    <mergeCell ref="B13:C13"/>
    <mergeCell ref="A1:E1"/>
    <mergeCell ref="A2:E2"/>
    <mergeCell ref="A3:E3"/>
    <mergeCell ref="A4:E4"/>
    <mergeCell ref="A5:E5"/>
    <mergeCell ref="A6:E6"/>
    <mergeCell ref="A7:C7"/>
    <mergeCell ref="B8:C8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37:C37"/>
    <mergeCell ref="A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C49:E49"/>
    <mergeCell ref="B38:C38"/>
    <mergeCell ref="B39:C39"/>
    <mergeCell ref="B40:C40"/>
    <mergeCell ref="B41:C41"/>
    <mergeCell ref="C44:D44"/>
    <mergeCell ref="C48:E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Bethania Espinal</cp:lastModifiedBy>
  <dcterms:created xsi:type="dcterms:W3CDTF">2025-03-20T18:11:48Z</dcterms:created>
  <dcterms:modified xsi:type="dcterms:W3CDTF">2025-03-20T18:32:41Z</dcterms:modified>
</cp:coreProperties>
</file>