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erez\Desktop\"/>
    </mc:Choice>
  </mc:AlternateContent>
  <bookViews>
    <workbookView xWindow="0" yWindow="0" windowWidth="24000" windowHeight="9615"/>
  </bookViews>
  <sheets>
    <sheet name="Hoja1" sheetId="1" r:id="rId1"/>
  </sheets>
  <externalReferences>
    <externalReference r:id="rId2"/>
  </externalReferences>
  <definedNames>
    <definedName name="_xlnm.Print_Area" localSheetId="0">Hoja1!$A$1:$J$41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C15" i="1"/>
  <c r="J29" i="1" l="1"/>
  <c r="I29" i="1"/>
  <c r="C16" i="1"/>
</calcChain>
</file>

<file path=xl/sharedStrings.xml><?xml version="1.0" encoding="utf-8"?>
<sst xmlns="http://schemas.openxmlformats.org/spreadsheetml/2006/main" count="69" uniqueCount="68">
  <si>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</si>
  <si>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</si>
  <si>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</si>
  <si>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</si>
  <si>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</si>
  <si>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</si>
  <si>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</si>
  <si>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</si>
  <si>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</si>
  <si>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</si>
  <si>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</si>
  <si>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</si>
  <si>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</si>
  <si>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</si>
  <si>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</si>
  <si>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</si>
  <si>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</si>
  <si>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</si>
  <si>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</si>
  <si>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</si>
  <si>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</si>
  <si>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</si>
  <si>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</si>
  <si>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</si>
  <si>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</si>
  <si>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</si>
  <si>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</si>
  <si>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</si>
  <si>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</si>
  <si>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</si>
  <si>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</si>
  <si>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</si>
  <si>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</si>
  <si>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</si>
  <si>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</si>
  <si>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</si>
  <si>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</si>
  <si>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</si>
  <si>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</si>
  <si>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</si>
  <si>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</si>
  <si>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</si>
  <si>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</si>
  <si>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</si>
  <si>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</si>
  <si>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</si>
  <si>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</si>
  <si>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</si>
  <si>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</si>
  <si>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</si>
  <si>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</si>
  <si>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Ciudadanos Dominicanos reciben Pasaportes Emitidos.</t>
  </si>
  <si>
    <t>Consiste en proveer al ciudadano dominicano/a de un pasaporte como documento de viaje, que cumpla con los criterios de calidad internacional por sus altos niveles de legitimidad y seguridad, ofreciendo un servicio confiable, transparente, eficiente y oportuno.</t>
  </si>
  <si>
    <t>1. Fortalecer el proceso de planificación, Eficientizar el proceso de asignación de personal 
2. Fortalecimiento de la capacidad técnica de los equipos de trabajo.
3. Fortalecer los procesos de planificación estratégica y operativa para afianzar la gestión  institucional.</t>
  </si>
  <si>
    <t>5908 - Ciudadanos dominicanos reciben pasaportes emitidos.</t>
  </si>
  <si>
    <t>Porcentaje de pasaportes emitidos y renovados.</t>
  </si>
  <si>
    <t>12 - Expedición, renovación y control de pasaportes</t>
  </si>
  <si>
    <t>Ciudadanos/as Dominicanos/as.</t>
  </si>
  <si>
    <t>Desarrollo Institucional</t>
  </si>
  <si>
    <t>1.1.1</t>
  </si>
  <si>
    <t>Desarrollar una Política de Relaciones Exteriores activa que vincule la agenda nacional de desarrollo con el contexto internacional, en beneficio de los intereses de la República Dominicana.</t>
  </si>
  <si>
    <t>El MIREX es una institución abierta, eficiente y transparente, impulsora de la integración de la República Dominicana en la región y el mundo, ejerciendo un liderazgo constructivo y responsable, en favor del desarrollo nacional.</t>
  </si>
  <si>
    <t>01 - MINISTERIO DE RELACIONES EXTERIORES</t>
  </si>
  <si>
    <t>0204 - MINISTERIO DE RELACIONES EXTERIORES</t>
  </si>
  <si>
    <t>0002 - DIRECCION GENERAL DE PASAPORTES</t>
  </si>
  <si>
    <t>Asegurar la entrega del documento de viaje, que cumplan con las normativas nacionales e internacionales.</t>
  </si>
  <si>
    <t>La demanda ha experimentado tendencia a la baja desde septiembre 2024. Las operaciones de la DGP se basan en demanda no provocada, por lo que dependemos de los ciudadanos.  
En los meses de Noviembre y Diciembre la ocupación de las citas no excedió del 80%.
Las operaciones están disponibles en los horarios regulares en toda las OPP, sin interrupciones del servicio de forma que impacten a los ciudadanos.
En la ejecución de la meta financiera con relación a lo programado del 4to trimestre tiene una desviación de un 24% debido a los procesos no culminados. Tales como: 
•	Remozamiento de oficinas San Carlos.
•	Traslado de Sede Central a nuevo edificio.
•	Publicidad Institucional.
•	Licencias Informáticas, Antivirus.
•	Planta eléctrica, Shutter.
•	Uniformes.
•	Servicios de consultoría.
•	Entre otros.</t>
  </si>
  <si>
    <t>La demanda ha experimentado tendencia a la baja desde septiembre 2024. Las operaciones de la DGP se basan en demanda no provocada, por lo que dependemos de los ciudadanos.  
En los meses de Noviembre y Diciembre la ocupación de las citas no excedió del 80%.
Las operaciones están disponibles en los horarios regulares en toda las OPP, sin interrupciones del servicio de forma que impacten a los ciudadanos.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</si>
</sst>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7"/>
      <color rgb="FF4D4D4D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29" xfId="0" applyFont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9" fontId="0" fillId="0" borderId="0" xfId="2" applyFont="1"/>
    <xf numFmtId="0" fontId="15" fillId="7" borderId="32" xfId="0" applyFont="1" applyFill="1" applyBorder="1" applyAlignment="1">
      <alignment horizontal="center" vertical="center" wrapText="1" readingOrder="1"/>
    </xf>
    <xf numFmtId="0" fontId="15" fillId="7" borderId="33" xfId="0" applyFont="1" applyFill="1" applyBorder="1" applyAlignment="1">
      <alignment horizontal="center" vertical="center" wrapText="1" readingOrder="1"/>
    </xf>
    <xf numFmtId="0" fontId="15" fillId="7" borderId="34" xfId="0" applyFont="1" applyFill="1" applyBorder="1" applyAlignment="1">
      <alignment horizontal="center" vertical="center" wrapText="1" readingOrder="1"/>
    </xf>
    <xf numFmtId="0" fontId="21" fillId="0" borderId="22" xfId="0" applyFont="1" applyBorder="1" applyAlignment="1">
      <alignment horizontal="left" vertical="center" wrapText="1" readingOrder="1"/>
    </xf>
    <xf numFmtId="0" fontId="22" fillId="0" borderId="22" xfId="0" applyFont="1" applyBorder="1" applyAlignment="1">
      <alignment horizontal="center" vertical="top" wrapText="1"/>
    </xf>
    <xf numFmtId="9" fontId="22" fillId="0" borderId="22" xfId="2" applyFont="1" applyFill="1" applyBorder="1" applyAlignment="1">
      <alignment horizontal="center" vertical="center" wrapText="1"/>
    </xf>
    <xf numFmtId="0" fontId="9" fillId="0" borderId="22" xfId="0" applyFont="1" applyBorder="1" applyAlignment="1" applyProtection="1">
      <alignment vertical="center" wrapText="1"/>
      <protection locked="0"/>
    </xf>
    <xf numFmtId="0" fontId="9" fillId="0" borderId="22" xfId="0" applyFont="1" applyBorder="1" applyAlignment="1">
      <alignment vertical="center"/>
    </xf>
    <xf numFmtId="0" fontId="25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164" fontId="0" fillId="0" borderId="0" xfId="1" applyFont="1"/>
    <xf numFmtId="3" fontId="22" fillId="0" borderId="22" xfId="0" applyNumberFormat="1" applyFont="1" applyBorder="1" applyAlignment="1">
      <alignment horizontal="center" vertical="center" wrapText="1"/>
    </xf>
    <xf numFmtId="39" fontId="16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4" fontId="22" fillId="0" borderId="22" xfId="0" applyNumberFormat="1" applyFont="1" applyBorder="1" applyAlignment="1">
      <alignment horizontal="center" vertical="center" wrapText="1"/>
    </xf>
    <xf numFmtId="0" fontId="27" fillId="7" borderId="33" xfId="0" applyFont="1" applyFill="1" applyBorder="1" applyAlignment="1">
      <alignment horizontal="center" vertical="center" wrapText="1" readingOrder="1"/>
    </xf>
    <xf numFmtId="0" fontId="20" fillId="0" borderId="28" xfId="0" applyFont="1" applyBorder="1" applyAlignment="1">
      <alignment horizontal="left" vertical="center" wrapText="1" readingOrder="1"/>
    </xf>
    <xf numFmtId="0" fontId="11" fillId="0" borderId="29" xfId="0" applyFont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0" fontId="7" fillId="4" borderId="22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10" fillId="0" borderId="3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31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36" xfId="0" quotePrefix="1" applyNumberFormat="1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8" fillId="5" borderId="22" xfId="0" applyFont="1" applyFill="1" applyBorder="1" applyAlignment="1">
      <alignment horizontal="left" vertical="center"/>
    </xf>
    <xf numFmtId="39" fontId="16" fillId="8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6" fillId="8" borderId="22" xfId="2" applyNumberFormat="1" applyFont="1" applyFill="1" applyBorder="1" applyAlignment="1" applyProtection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4" fillId="7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1" fillId="6" borderId="24" xfId="0" applyFont="1" applyFill="1" applyBorder="1" applyAlignment="1">
      <alignment vertical="top" wrapText="1"/>
    </xf>
    <xf numFmtId="166" fontId="16" fillId="8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2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0" fillId="0" borderId="2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7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8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8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1</xdr:rowOff>
    </xdr:from>
    <xdr:ext cx="1320164" cy="780344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1"/>
          <a:ext cx="1320164" cy="78034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29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zoomScaleNormal="100" workbookViewId="0">
      <selection activeCell="M40" sqref="M40"/>
    </sheetView>
  </sheetViews>
  <sheetFormatPr defaultColWidth="11.42578125" defaultRowHeight="15" x14ac:dyDescent="0.25"/>
  <cols>
    <col min="1" max="1" width="23" style="6" customWidth="1"/>
    <col min="2" max="3" width="12.7109375" style="6" customWidth="1"/>
    <col min="4" max="4" width="14" style="6" customWidth="1"/>
    <col min="5" max="9" width="12.7109375" style="6" customWidth="1"/>
    <col min="10" max="10" width="18.5703125" style="6" customWidth="1"/>
    <col min="11" max="11" width="11.42578125" style="6"/>
    <col min="13" max="13" width="15.140625" style="30" bestFit="1" customWidth="1"/>
  </cols>
  <sheetData>
    <row r="1" spans="1:11" ht="21.75" thickBot="1" x14ac:dyDescent="0.3">
      <c r="A1" s="10"/>
      <c r="B1" s="69" t="s">
        <v>50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18" customHeight="1" thickBot="1" x14ac:dyDescent="0.3">
      <c r="A2" s="11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18.75" customHeight="1" thickBot="1" x14ac:dyDescent="0.3">
      <c r="A3" s="12"/>
      <c r="B3" s="75" t="s">
        <v>4</v>
      </c>
      <c r="C3" s="76"/>
      <c r="D3" s="75"/>
      <c r="E3" s="76"/>
      <c r="F3" s="76"/>
      <c r="G3" s="76"/>
      <c r="H3" s="77"/>
      <c r="I3" s="15">
        <v>45657</v>
      </c>
      <c r="J3" s="16">
        <v>4</v>
      </c>
      <c r="K3" s="1"/>
    </row>
    <row r="4" spans="1:11" ht="6.75" hidden="1" customHeight="1" x14ac:dyDescent="0.25">
      <c r="A4" s="78"/>
      <c r="B4" s="79"/>
      <c r="C4" s="79"/>
      <c r="D4" s="80"/>
      <c r="E4" s="80"/>
      <c r="F4" s="80"/>
      <c r="G4" s="80"/>
      <c r="H4" s="80"/>
      <c r="I4" s="79"/>
      <c r="J4" s="81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38" t="s">
        <v>5</v>
      </c>
      <c r="B6" s="38"/>
      <c r="C6" s="38"/>
      <c r="D6" s="38"/>
      <c r="E6" s="38"/>
      <c r="F6" s="38"/>
      <c r="G6" s="38"/>
      <c r="H6" s="38"/>
      <c r="I6" s="38"/>
      <c r="J6" s="38"/>
      <c r="K6" s="1"/>
    </row>
    <row r="7" spans="1:11" ht="15.75" x14ac:dyDescent="0.25">
      <c r="A7" s="49" t="s">
        <v>6</v>
      </c>
      <c r="B7" s="49"/>
      <c r="C7" s="49"/>
      <c r="D7" s="49"/>
      <c r="E7" s="49"/>
      <c r="F7" s="49"/>
      <c r="G7" s="49"/>
      <c r="H7" s="49"/>
      <c r="I7" s="49"/>
      <c r="J7" s="49"/>
      <c r="K7" s="1"/>
    </row>
    <row r="8" spans="1:11" x14ac:dyDescent="0.25">
      <c r="A8" s="4" t="s">
        <v>7</v>
      </c>
      <c r="B8" s="82" t="s">
        <v>63</v>
      </c>
      <c r="C8" s="83"/>
      <c r="D8" s="83"/>
      <c r="E8" s="83"/>
      <c r="F8" s="83"/>
      <c r="G8" s="83"/>
      <c r="H8" s="83"/>
      <c r="I8" s="83"/>
      <c r="J8" s="84"/>
      <c r="K8" s="1"/>
    </row>
    <row r="9" spans="1:11" ht="15" customHeight="1" x14ac:dyDescent="0.25">
      <c r="A9" s="13" t="s">
        <v>36</v>
      </c>
      <c r="B9" s="85" t="s">
        <v>62</v>
      </c>
      <c r="C9" s="86"/>
      <c r="D9" s="86"/>
      <c r="E9" s="86"/>
      <c r="F9" s="86"/>
      <c r="G9" s="86"/>
      <c r="H9" s="86"/>
      <c r="I9" s="86"/>
      <c r="J9" s="87"/>
      <c r="K9" s="1"/>
    </row>
    <row r="10" spans="1:11" x14ac:dyDescent="0.25">
      <c r="A10" s="13" t="s">
        <v>37</v>
      </c>
      <c r="B10" s="44" t="s">
        <v>64</v>
      </c>
      <c r="C10" s="45"/>
      <c r="D10" s="45"/>
      <c r="E10" s="45"/>
      <c r="F10" s="45"/>
      <c r="G10" s="45"/>
      <c r="H10" s="45"/>
      <c r="I10" s="45"/>
      <c r="J10" s="46"/>
      <c r="K10" s="1"/>
    </row>
    <row r="11" spans="1:11" ht="26.25" customHeight="1" x14ac:dyDescent="0.25">
      <c r="A11" s="27" t="s">
        <v>8</v>
      </c>
      <c r="B11" s="40" t="s">
        <v>60</v>
      </c>
      <c r="C11" s="40"/>
      <c r="D11" s="40"/>
      <c r="E11" s="40"/>
      <c r="F11" s="40"/>
      <c r="G11" s="40"/>
      <c r="H11" s="40"/>
      <c r="I11" s="40"/>
      <c r="J11" s="40"/>
    </row>
    <row r="12" spans="1:11" ht="29.25" customHeight="1" x14ac:dyDescent="0.25">
      <c r="A12" s="27" t="s">
        <v>9</v>
      </c>
      <c r="B12" s="40" t="s">
        <v>61</v>
      </c>
      <c r="C12" s="40"/>
      <c r="D12" s="40"/>
      <c r="E12" s="40"/>
      <c r="F12" s="40"/>
      <c r="G12" s="40"/>
      <c r="H12" s="40"/>
      <c r="I12" s="40"/>
      <c r="J12" s="40"/>
    </row>
    <row r="13" spans="1:11" ht="15.75" x14ac:dyDescent="0.25">
      <c r="A13" s="61" t="s">
        <v>10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17.25" customHeight="1" x14ac:dyDescent="0.25">
      <c r="A14" s="4" t="s">
        <v>11</v>
      </c>
      <c r="B14" s="14">
        <v>1</v>
      </c>
      <c r="C14" s="60" t="s">
        <v>58</v>
      </c>
      <c r="D14" s="60"/>
      <c r="E14" s="60"/>
      <c r="F14" s="60"/>
      <c r="G14" s="60"/>
      <c r="H14" s="60"/>
      <c r="I14" s="60"/>
      <c r="J14" s="60"/>
    </row>
    <row r="15" spans="1:11" ht="18.75" customHeight="1" x14ac:dyDescent="0.25">
      <c r="A15" s="4" t="s">
        <v>12</v>
      </c>
      <c r="B15" s="7">
        <v>1.1000000000000001</v>
      </c>
      <c r="C15" s="60" t="str">
        <f>IFERROR(VLOOKUP(B15,'[1]Validacion datos'!A8:B26,2,FALSE),"")</f>
        <v>Administración pública transparente, eficiente y orientada</v>
      </c>
      <c r="D15" s="60"/>
      <c r="E15" s="60"/>
      <c r="F15" s="60"/>
      <c r="G15" s="60"/>
      <c r="H15" s="60"/>
      <c r="I15" s="60"/>
      <c r="J15" s="60"/>
    </row>
    <row r="16" spans="1:11" ht="28.5" customHeight="1" x14ac:dyDescent="0.25">
      <c r="A16" s="4" t="s">
        <v>13</v>
      </c>
      <c r="B16" s="8" t="s">
        <v>59</v>
      </c>
      <c r="C16" s="60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60"/>
      <c r="E16" s="60"/>
      <c r="F16" s="60"/>
      <c r="G16" s="60"/>
      <c r="H16" s="60"/>
      <c r="I16" s="60"/>
      <c r="J16" s="60"/>
    </row>
    <row r="17" spans="1:19" ht="15.75" x14ac:dyDescent="0.25">
      <c r="A17" s="61" t="s">
        <v>14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9" ht="18" customHeight="1" x14ac:dyDescent="0.25">
      <c r="A18" s="4" t="s">
        <v>15</v>
      </c>
      <c r="B18" s="64" t="s">
        <v>56</v>
      </c>
      <c r="C18" s="64"/>
      <c r="D18" s="64"/>
      <c r="E18" s="64"/>
      <c r="F18" s="64"/>
      <c r="G18" s="64"/>
      <c r="H18" s="64"/>
      <c r="I18" s="64"/>
      <c r="J18" s="65"/>
    </row>
    <row r="19" spans="1:19" ht="29.25" customHeight="1" x14ac:dyDescent="0.25">
      <c r="A19" s="9" t="s">
        <v>16</v>
      </c>
      <c r="B19" s="64" t="s">
        <v>52</v>
      </c>
      <c r="C19" s="64"/>
      <c r="D19" s="64"/>
      <c r="E19" s="64"/>
      <c r="F19" s="64"/>
      <c r="G19" s="64"/>
      <c r="H19" s="64"/>
      <c r="I19" s="64"/>
      <c r="J19" s="65"/>
    </row>
    <row r="20" spans="1:19" ht="16.5" customHeight="1" x14ac:dyDescent="0.25">
      <c r="A20" s="9" t="s">
        <v>17</v>
      </c>
      <c r="B20" s="64" t="s">
        <v>57</v>
      </c>
      <c r="C20" s="64"/>
      <c r="D20" s="64"/>
      <c r="E20" s="64"/>
      <c r="F20" s="64"/>
      <c r="G20" s="64"/>
      <c r="H20" s="64"/>
      <c r="I20" s="64"/>
      <c r="J20" s="65"/>
    </row>
    <row r="21" spans="1:19" ht="15.75" customHeight="1" x14ac:dyDescent="0.25">
      <c r="A21" s="9" t="s">
        <v>38</v>
      </c>
      <c r="B21" s="47" t="s">
        <v>65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9" ht="15.75" x14ac:dyDescent="0.25">
      <c r="A22" s="38" t="s">
        <v>18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9" ht="15.75" x14ac:dyDescent="0.25">
      <c r="A23" s="49" t="s">
        <v>19</v>
      </c>
      <c r="B23" s="49"/>
      <c r="C23" s="49"/>
      <c r="D23" s="49"/>
      <c r="E23" s="49"/>
      <c r="F23" s="49"/>
      <c r="G23" s="49"/>
      <c r="H23" s="49"/>
      <c r="I23" s="49"/>
      <c r="J23" s="49"/>
      <c r="K23" s="1"/>
    </row>
    <row r="24" spans="1:19" ht="15" customHeight="1" x14ac:dyDescent="0.25">
      <c r="A24" s="59" t="s">
        <v>20</v>
      </c>
      <c r="B24" s="59"/>
      <c r="C24" s="59" t="s">
        <v>21</v>
      </c>
      <c r="D24" s="59"/>
      <c r="E24" s="59"/>
      <c r="F24" s="59" t="s">
        <v>22</v>
      </c>
      <c r="G24" s="59"/>
      <c r="H24" s="59"/>
      <c r="I24" s="59" t="s">
        <v>23</v>
      </c>
      <c r="J24" s="59"/>
    </row>
    <row r="25" spans="1:19" x14ac:dyDescent="0.25">
      <c r="A25" s="50">
        <v>2025735038</v>
      </c>
      <c r="B25" s="50"/>
      <c r="C25" s="50">
        <v>1797733776</v>
      </c>
      <c r="D25" s="50"/>
      <c r="E25" s="50"/>
      <c r="F25" s="58">
        <v>1618160392.1900001</v>
      </c>
      <c r="G25" s="58"/>
      <c r="H25" s="58"/>
      <c r="I25" s="51">
        <f>F25/C25</f>
        <v>0.90011124772347828</v>
      </c>
      <c r="J25" s="51"/>
      <c r="L25" s="19"/>
    </row>
    <row r="26" spans="1:19" ht="15.75" x14ac:dyDescent="0.25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9" x14ac:dyDescent="0.25">
      <c r="A27" s="5"/>
      <c r="B27"/>
      <c r="C27" s="55" t="s">
        <v>49</v>
      </c>
      <c r="D27" s="56"/>
      <c r="E27" s="55" t="s">
        <v>47</v>
      </c>
      <c r="F27" s="56"/>
      <c r="G27" s="55" t="s">
        <v>48</v>
      </c>
      <c r="H27" s="55"/>
      <c r="I27" s="55" t="s">
        <v>25</v>
      </c>
      <c r="J27" s="57"/>
    </row>
    <row r="28" spans="1:19" ht="33" customHeight="1" x14ac:dyDescent="0.25">
      <c r="A28" s="20" t="s">
        <v>26</v>
      </c>
      <c r="B28" s="21" t="s">
        <v>27</v>
      </c>
      <c r="C28" s="21" t="s">
        <v>39</v>
      </c>
      <c r="D28" s="34" t="s">
        <v>40</v>
      </c>
      <c r="E28" s="21" t="s">
        <v>41</v>
      </c>
      <c r="F28" s="21" t="s">
        <v>42</v>
      </c>
      <c r="G28" s="21" t="s">
        <v>43</v>
      </c>
      <c r="H28" s="21" t="s">
        <v>44</v>
      </c>
      <c r="I28" s="21" t="s">
        <v>45</v>
      </c>
      <c r="J28" s="22" t="s">
        <v>46</v>
      </c>
    </row>
    <row r="29" spans="1:19" ht="44.25" customHeight="1" x14ac:dyDescent="0.25">
      <c r="A29" s="23" t="s">
        <v>54</v>
      </c>
      <c r="B29" s="24" t="s">
        <v>55</v>
      </c>
      <c r="C29" s="31">
        <v>705237</v>
      </c>
      <c r="D29" s="32">
        <v>2025735038</v>
      </c>
      <c r="E29" s="32">
        <v>188341</v>
      </c>
      <c r="F29" s="33">
        <v>467545787</v>
      </c>
      <c r="G29" s="31">
        <v>151252</v>
      </c>
      <c r="H29" s="33">
        <v>353754390.38999999</v>
      </c>
      <c r="I29" s="25">
        <f>Tabla1[[#This Row],[Física 
(E)]]/Tabla1[[#This Row],[Física
(C)]]</f>
        <v>0.80307527304198234</v>
      </c>
      <c r="J29" s="25">
        <f>Tabla1[[#This Row],[Financiera 
 (F)]]/Tabla1[[#This Row],[Financiera
(D)]]</f>
        <v>0.75661977976501371</v>
      </c>
      <c r="K29" s="17"/>
      <c r="L29" s="18"/>
      <c r="M29" s="35"/>
      <c r="N29" s="36"/>
      <c r="O29" s="36"/>
      <c r="P29" s="36"/>
      <c r="Q29" s="36"/>
      <c r="R29" s="36"/>
      <c r="S29" s="37"/>
    </row>
    <row r="30" spans="1:19" ht="15.75" x14ac:dyDescent="0.25">
      <c r="A30" s="38" t="s">
        <v>28</v>
      </c>
      <c r="B30" s="38"/>
      <c r="C30" s="38"/>
      <c r="D30" s="38"/>
      <c r="E30" s="38"/>
      <c r="F30" s="38"/>
      <c r="G30" s="38"/>
      <c r="H30" s="38"/>
      <c r="I30" s="38"/>
      <c r="J30" s="38"/>
    </row>
    <row r="31" spans="1:19" ht="15.75" x14ac:dyDescent="0.25">
      <c r="A31" s="49" t="s">
        <v>29</v>
      </c>
      <c r="B31" s="49"/>
      <c r="C31" s="49"/>
      <c r="D31" s="49"/>
      <c r="E31" s="49"/>
      <c r="F31" s="49"/>
      <c r="G31" s="49"/>
      <c r="H31" s="49"/>
      <c r="I31" s="49"/>
      <c r="J31" s="49"/>
      <c r="K31" s="1"/>
    </row>
    <row r="32" spans="1:19" ht="16.5" customHeight="1" x14ac:dyDescent="0.25">
      <c r="A32" s="26" t="s">
        <v>30</v>
      </c>
      <c r="B32" s="40" t="s">
        <v>51</v>
      </c>
      <c r="C32" s="40"/>
      <c r="D32" s="40"/>
      <c r="E32" s="40"/>
      <c r="F32" s="40"/>
      <c r="G32" s="40"/>
      <c r="H32" s="40"/>
      <c r="I32" s="40"/>
      <c r="J32" s="40"/>
      <c r="M32" s="19"/>
    </row>
    <row r="33" spans="1:11" ht="33" customHeight="1" x14ac:dyDescent="0.25">
      <c r="A33" s="26" t="s">
        <v>31</v>
      </c>
      <c r="B33" s="40" t="s">
        <v>52</v>
      </c>
      <c r="C33" s="40"/>
      <c r="D33" s="40"/>
      <c r="E33" s="40"/>
      <c r="F33" s="40"/>
      <c r="G33" s="40"/>
      <c r="H33" s="40"/>
      <c r="I33" s="40"/>
      <c r="J33" s="40"/>
    </row>
    <row r="34" spans="1:11" ht="75.75" customHeight="1" x14ac:dyDescent="0.25">
      <c r="A34" s="26" t="s">
        <v>32</v>
      </c>
      <c r="B34" s="42" t="s">
        <v>67</v>
      </c>
      <c r="C34" s="42"/>
      <c r="D34" s="42"/>
      <c r="E34" s="42"/>
      <c r="F34" s="42"/>
      <c r="G34" s="42"/>
      <c r="H34" s="42"/>
      <c r="I34" s="42"/>
      <c r="J34" s="42"/>
    </row>
    <row r="35" spans="1:11" ht="222" customHeight="1" x14ac:dyDescent="0.25">
      <c r="A35" s="26" t="s">
        <v>33</v>
      </c>
      <c r="B35" s="42" t="s">
        <v>66</v>
      </c>
      <c r="C35" s="42"/>
      <c r="D35" s="42"/>
      <c r="E35" s="42"/>
      <c r="F35" s="42"/>
      <c r="G35" s="42"/>
      <c r="H35" s="42"/>
      <c r="I35" s="42"/>
      <c r="J35" s="42"/>
    </row>
    <row r="36" spans="1:11" ht="15.75" x14ac:dyDescent="0.25">
      <c r="A36" s="38" t="s">
        <v>34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1" ht="15.75" x14ac:dyDescent="0.25">
      <c r="A37" s="39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1"/>
    </row>
    <row r="38" spans="1:11" ht="45.75" customHeight="1" x14ac:dyDescent="0.25">
      <c r="A38" s="40" t="s">
        <v>53</v>
      </c>
      <c r="B38" s="40"/>
      <c r="C38" s="40"/>
      <c r="D38" s="40"/>
      <c r="E38" s="40"/>
      <c r="F38" s="40"/>
      <c r="G38" s="40"/>
      <c r="H38" s="40"/>
      <c r="I38" s="40"/>
      <c r="J38" s="40"/>
    </row>
    <row r="39" spans="1:11" ht="58.5" customHeight="1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</row>
    <row r="40" spans="1:11" ht="29.2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</row>
  </sheetData>
  <mergeCells count="50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I24:J24"/>
    <mergeCell ref="C24:E24"/>
    <mergeCell ref="F24:H24"/>
    <mergeCell ref="C16:J16"/>
    <mergeCell ref="A17:J17"/>
    <mergeCell ref="B18:J18"/>
    <mergeCell ref="B19:J19"/>
    <mergeCell ref="B20:J20"/>
    <mergeCell ref="B10:J10"/>
    <mergeCell ref="B21:J21"/>
    <mergeCell ref="A30:J30"/>
    <mergeCell ref="A31:J31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M29:S29"/>
    <mergeCell ref="A36:J36"/>
    <mergeCell ref="A37:J37"/>
    <mergeCell ref="A38:J38"/>
    <mergeCell ref="A41:J41"/>
    <mergeCell ref="B32:J32"/>
    <mergeCell ref="B33:J33"/>
    <mergeCell ref="B34:J34"/>
    <mergeCell ref="B35:J35"/>
    <mergeCell ref="A40:J40"/>
  </mergeCells>
  <phoneticPr fontId="19" type="noConversion"/>
  <dataValidations xWindow="1010" yWindow="514"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F28:F29 D28"/>
    <dataValidation allowBlank="1" showInputMessage="1" showErrorMessage="1" prompt="Meta anual del indicador" sqref="C28:C29 E28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 D29:E29"/>
    <dataValidation allowBlank="1" showInputMessage="1" showErrorMessage="1" prompt="Oportunidades de mejora identificadas" sqref="A38:A39 B38:J38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23" right="0.17" top="0.3" bottom="0.28000000000000003" header="0.3" footer="0.3"/>
  <pageSetup scale="71" fitToHeight="0" orientation="portrait" horizontalDpi="4294967295" verticalDpi="4294967295" r:id="rId1"/>
  <colBreaks count="1" manualBreakCount="1">
    <brk id="10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Amos ap. Perez</cp:lastModifiedBy>
  <cp:lastPrinted>2025-01-10T18:09:14Z</cp:lastPrinted>
  <dcterms:created xsi:type="dcterms:W3CDTF">2021-03-22T15:50:10Z</dcterms:created>
  <dcterms:modified xsi:type="dcterms:W3CDTF">2025-01-10T18:10:01Z</dcterms:modified>
</cp:coreProperties>
</file>