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RV-DATOS\Docs\aperez\Desktop\"/>
    </mc:Choice>
  </mc:AlternateContent>
  <bookViews>
    <workbookView xWindow="0" yWindow="0" windowWidth="19200" windowHeight="11595"/>
  </bookViews>
  <sheets>
    <sheet name="Sede Central y OPP" sheetId="1" r:id="rId1"/>
    <sheet name="Consulados" sheetId="2" r:id="rId2"/>
  </sheets>
  <definedNames>
    <definedName name="_xlnm.Print_Area" localSheetId="1">Consulados!$A$1:$G$83</definedName>
    <definedName name="_xlnm.Print_Area" localSheetId="0">'Sede Central y OPP'!$A$1:$G$115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1" l="1"/>
  <c r="D88" i="1"/>
  <c r="C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88" i="1" l="1"/>
  <c r="F46" i="2"/>
  <c r="F44" i="2"/>
  <c r="F45" i="2"/>
  <c r="E48" i="2" l="1"/>
  <c r="D48" i="2"/>
  <c r="C48" i="2"/>
  <c r="F47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C30" i="1"/>
  <c r="E26" i="1"/>
  <c r="D26" i="1"/>
  <c r="C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48" i="2" l="1"/>
  <c r="F26" i="1"/>
</calcChain>
</file>

<file path=xl/sharedStrings.xml><?xml version="1.0" encoding="utf-8"?>
<sst xmlns="http://schemas.openxmlformats.org/spreadsheetml/2006/main" count="124" uniqueCount="66">
  <si>
    <t>DIRECCIÓN GENERAL DE PASAPORTES</t>
  </si>
  <si>
    <t>Dirección de Planificación y Desarrollo</t>
  </si>
  <si>
    <t>Pasaportes Emitidos</t>
  </si>
  <si>
    <t>Oficinas</t>
  </si>
  <si>
    <t>Total</t>
  </si>
  <si>
    <t>Sede Central</t>
  </si>
  <si>
    <t>Zona Oriental</t>
  </si>
  <si>
    <t>Punto Gob. Sambil</t>
  </si>
  <si>
    <t>Parque del Este</t>
  </si>
  <si>
    <t>Santiago</t>
  </si>
  <si>
    <t>San Pedro de Macorís</t>
  </si>
  <si>
    <t>San Francisco de Macorís</t>
  </si>
  <si>
    <t>Barahona</t>
  </si>
  <si>
    <t>Puerto Plata</t>
  </si>
  <si>
    <t>Nagua</t>
  </si>
  <si>
    <t>Monte Cristi</t>
  </si>
  <si>
    <t>La Vega</t>
  </si>
  <si>
    <t>Higuey</t>
  </si>
  <si>
    <t>Azua</t>
  </si>
  <si>
    <t>Bonao</t>
  </si>
  <si>
    <t>Sede Central y Oficinas OPP</t>
  </si>
  <si>
    <t>Consulados</t>
  </si>
  <si>
    <t>Lic. Héctor Guzmán</t>
  </si>
  <si>
    <t>Director de Planificación</t>
  </si>
  <si>
    <t>Valencia</t>
  </si>
  <si>
    <t>Barcelona</t>
  </si>
  <si>
    <t>Boston</t>
  </si>
  <si>
    <t>Panama</t>
  </si>
  <si>
    <t>St. Marteen</t>
  </si>
  <si>
    <t>Hamburgo</t>
  </si>
  <si>
    <t>Madrid</t>
  </si>
  <si>
    <t>Genova</t>
  </si>
  <si>
    <t>Miami</t>
  </si>
  <si>
    <t>Milano</t>
  </si>
  <si>
    <t>Puerto Rico</t>
  </si>
  <si>
    <t>Zurich</t>
  </si>
  <si>
    <t>New York</t>
  </si>
  <si>
    <t>Toronto, Canada</t>
  </si>
  <si>
    <t>Guadalupe</t>
  </si>
  <si>
    <t>Montreal, Canada</t>
  </si>
  <si>
    <t>Aruba</t>
  </si>
  <si>
    <t>Los Angeles</t>
  </si>
  <si>
    <t>Washington</t>
  </si>
  <si>
    <t>Paris, Francia</t>
  </si>
  <si>
    <t>Chile</t>
  </si>
  <si>
    <t>Antigua, Barbuda</t>
  </si>
  <si>
    <t>Amsterdam</t>
  </si>
  <si>
    <t>Curazao</t>
  </si>
  <si>
    <t>Roma</t>
  </si>
  <si>
    <t>Amberes</t>
  </si>
  <si>
    <t>Pensilvania</t>
  </si>
  <si>
    <t>New Jersey</t>
  </si>
  <si>
    <t>New Orleans</t>
  </si>
  <si>
    <t>Orlando, Florida</t>
  </si>
  <si>
    <t>Islas Canarias</t>
  </si>
  <si>
    <t>Mexico D.C.</t>
  </si>
  <si>
    <t>Houston, Texas</t>
  </si>
  <si>
    <t>Argentina</t>
  </si>
  <si>
    <t>Exterior</t>
  </si>
  <si>
    <t>Marsella, Francia</t>
  </si>
  <si>
    <t>Chicago</t>
  </si>
  <si>
    <t>Enero</t>
  </si>
  <si>
    <t>Febrero</t>
  </si>
  <si>
    <t>Marzo</t>
  </si>
  <si>
    <t>Primer Trimestre 2024</t>
  </si>
  <si>
    <t>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</si>
</sst>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3" fontId="4" fillId="0" borderId="6" xfId="0" applyNumberFormat="1" applyFont="1" applyBorder="1" applyAlignment="1">
      <alignment horizontal="center" vertical="center"/>
    </xf>
    <xf numFmtId="0" fontId="3" fillId="0" borderId="7" xfId="0" applyFont="1" applyBorder="1"/>
    <xf numFmtId="3" fontId="4" fillId="0" borderId="8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9" xfId="0" applyFont="1" applyBorder="1"/>
    <xf numFmtId="3" fontId="4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1" fillId="0" borderId="2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/>
    </xf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3" fillId="0" borderId="6" xfId="0" applyFont="1" applyBorder="1"/>
    <xf numFmtId="3" fontId="3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0" fontId="3" fillId="0" borderId="8" xfId="0" applyFont="1" applyBorder="1"/>
    <xf numFmtId="3" fontId="3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/>
    <xf numFmtId="0" fontId="3" fillId="2" borderId="8" xfId="0" applyFont="1" applyFill="1" applyBorder="1"/>
    <xf numFmtId="3" fontId="3" fillId="2" borderId="9" xfId="0" applyNumberFormat="1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7" fillId="0" borderId="2" xfId="0" applyFont="1" applyBorder="1"/>
    <xf numFmtId="3" fontId="1" fillId="2" borderId="3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 vertical="center"/>
    </xf>
    <xf numFmtId="0" fontId="1" fillId="0" borderId="8" xfId="0" applyFont="1" applyBorder="1"/>
    <xf numFmtId="0" fontId="1" fillId="0" borderId="8" xfId="0" applyFont="1" applyBorder="1" applyAlignment="1">
      <alignment horizontal="left"/>
    </xf>
    <xf numFmtId="3" fontId="4" fillId="0" borderId="8" xfId="0" applyNumberFormat="1" applyFont="1" applyBorder="1"/>
    <xf numFmtId="0" fontId="1" fillId="0" borderId="7" xfId="0" applyFont="1" applyBorder="1"/>
    <xf numFmtId="3" fontId="4" fillId="0" borderId="9" xfId="0" applyNumberFormat="1" applyFont="1" applyBorder="1" applyAlignment="1">
      <alignment horizontal="right"/>
    </xf>
    <xf numFmtId="3" fontId="1" fillId="0" borderId="10" xfId="0" applyNumberFormat="1" applyFont="1" applyBorder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'Sede Central y OPP'!$C$10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OPP'!$B$11:$B$26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OPP'!$C$11:$C$26</c:f>
              <c:numCache>
                <c:formatCode>#,##0</c:formatCode>
                <c:ptCount val="16"/>
                <c:pt idx="0">
                  <c:v>16222</c:v>
                </c:pt>
                <c:pt idx="1">
                  <c:v>5609</c:v>
                </c:pt>
                <c:pt idx="2">
                  <c:v>4555</c:v>
                </c:pt>
                <c:pt idx="3">
                  <c:v>1925</c:v>
                </c:pt>
                <c:pt idx="4">
                  <c:v>6720</c:v>
                </c:pt>
                <c:pt idx="5">
                  <c:v>3268</c:v>
                </c:pt>
                <c:pt idx="6">
                  <c:v>2270</c:v>
                </c:pt>
                <c:pt idx="7">
                  <c:v>1608</c:v>
                </c:pt>
                <c:pt idx="8">
                  <c:v>2149</c:v>
                </c:pt>
                <c:pt idx="9">
                  <c:v>1762</c:v>
                </c:pt>
                <c:pt idx="10">
                  <c:v>1660</c:v>
                </c:pt>
                <c:pt idx="11">
                  <c:v>3446</c:v>
                </c:pt>
                <c:pt idx="12">
                  <c:v>1774</c:v>
                </c:pt>
                <c:pt idx="13">
                  <c:v>2459</c:v>
                </c:pt>
                <c:pt idx="14">
                  <c:v>1865</c:v>
                </c:pt>
                <c:pt idx="15">
                  <c:v>57292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39-4F98-8FE8-980A22C51535}"/>
            </c:ext>
          </c:extLst>
        </c:ser>
        <c:ser>
          <c:idx val="1"/>
          <c:order val="1"/>
          <c:tx>
            <c:strRef>
              <c:f>'Sede Central y OPP'!$D$10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OPP'!$B$11:$B$26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OPP'!$D$11:$D$26</c:f>
              <c:numCache>
                <c:formatCode>#,##0</c:formatCode>
                <c:ptCount val="16"/>
                <c:pt idx="0">
                  <c:v>14682</c:v>
                </c:pt>
                <c:pt idx="1">
                  <c:v>5302</c:v>
                </c:pt>
                <c:pt idx="2">
                  <c:v>3813</c:v>
                </c:pt>
                <c:pt idx="3">
                  <c:v>1518</c:v>
                </c:pt>
                <c:pt idx="4">
                  <c:v>5834</c:v>
                </c:pt>
                <c:pt idx="5">
                  <c:v>3112</c:v>
                </c:pt>
                <c:pt idx="6">
                  <c:v>2026</c:v>
                </c:pt>
                <c:pt idx="7">
                  <c:v>1523</c:v>
                </c:pt>
                <c:pt idx="8">
                  <c:v>1988</c:v>
                </c:pt>
                <c:pt idx="9">
                  <c:v>1578</c:v>
                </c:pt>
                <c:pt idx="10">
                  <c:v>1407</c:v>
                </c:pt>
                <c:pt idx="11">
                  <c:v>3080</c:v>
                </c:pt>
                <c:pt idx="12">
                  <c:v>1533</c:v>
                </c:pt>
                <c:pt idx="13">
                  <c:v>2224</c:v>
                </c:pt>
                <c:pt idx="14">
                  <c:v>1574</c:v>
                </c:pt>
                <c:pt idx="15">
                  <c:v>51194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39-4F98-8FE8-980A22C51535}"/>
            </c:ext>
          </c:extLst>
        </c:ser>
        <c:ser>
          <c:idx val="2"/>
          <c:order val="2"/>
          <c:tx>
            <c:strRef>
              <c:f>'Sede Central y OPP'!$E$10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OPP'!$B$11:$B$26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OPP'!$E$11:$E$26</c:f>
              <c:numCache>
                <c:formatCode>#,##0</c:formatCode>
                <c:ptCount val="16"/>
                <c:pt idx="0">
                  <c:v>15901</c:v>
                </c:pt>
                <c:pt idx="1">
                  <c:v>6032</c:v>
                </c:pt>
                <c:pt idx="2">
                  <c:v>4410</c:v>
                </c:pt>
                <c:pt idx="3">
                  <c:v>1567</c:v>
                </c:pt>
                <c:pt idx="4">
                  <c:v>7012</c:v>
                </c:pt>
                <c:pt idx="5">
                  <c:v>3367</c:v>
                </c:pt>
                <c:pt idx="6">
                  <c:v>2564</c:v>
                </c:pt>
                <c:pt idx="7">
                  <c:v>1480</c:v>
                </c:pt>
                <c:pt idx="8">
                  <c:v>2143</c:v>
                </c:pt>
                <c:pt idx="9">
                  <c:v>1493</c:v>
                </c:pt>
                <c:pt idx="10">
                  <c:v>1722</c:v>
                </c:pt>
                <c:pt idx="11">
                  <c:v>3487</c:v>
                </c:pt>
                <c:pt idx="12">
                  <c:v>1643</c:v>
                </c:pt>
                <c:pt idx="13">
                  <c:v>2072</c:v>
                </c:pt>
                <c:pt idx="14">
                  <c:v>1853</c:v>
                </c:pt>
                <c:pt idx="15">
                  <c:v>56746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039-4F98-8FE8-980A22C51535}"/>
            </c:ext>
          </c:extLst>
        </c:ser>
        <c:ser>
          <c:idx val="3"/>
          <c:order val="3"/>
          <c:tx>
            <c:strRef>
              <c:f>'Sede Central y OPP'!$F$10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'Sede Central y OPP'!$B$11:$B$26</c:f>
              <c:strCache>
                <c:ptCount val="16"/>
                <c:pt idx="0">
                  <c:v>Sede Central</c:v>
                </c:pt>
                <c:pt idx="1">
                  <c:v>Zona Oriental</c:v>
                </c:pt>
                <c:pt idx="2">
                  <c:v>Punto Gob. Sambil</c:v>
                </c:pt>
                <c:pt idx="3">
                  <c:v>Parque del Este</c:v>
                </c:pt>
                <c:pt idx="4">
                  <c:v>Santiago</c:v>
                </c:pt>
                <c:pt idx="5">
                  <c:v>San Pedro de Macorís</c:v>
                </c:pt>
                <c:pt idx="6">
                  <c:v>San Francisco de Macorís</c:v>
                </c:pt>
                <c:pt idx="7">
                  <c:v>Barahona</c:v>
                </c:pt>
                <c:pt idx="8">
                  <c:v>Puerto Plata</c:v>
                </c:pt>
                <c:pt idx="9">
                  <c:v>Nagua</c:v>
                </c:pt>
                <c:pt idx="10">
                  <c:v>Monte Cristi</c:v>
                </c:pt>
                <c:pt idx="11">
                  <c:v>La Vega</c:v>
                </c:pt>
                <c:pt idx="12">
                  <c:v>Higuey</c:v>
                </c:pt>
                <c:pt idx="13">
                  <c:v>Azua</c:v>
                </c:pt>
                <c:pt idx="14">
                  <c:v>Bonao</c:v>
                </c:pt>
                <c:pt idx="15">
                  <c:v>Total</c:v>
                </c:pt>
              </c:strCache>
            </c:strRef>
          </c:cat>
          <c:val>
            <c:numRef>
              <c:f>'Sede Central y OPP'!$F$11:$F$26</c:f>
              <c:numCache>
                <c:formatCode>#,##0</c:formatCode>
                <c:ptCount val="16"/>
                <c:pt idx="0">
                  <c:v>46805</c:v>
                </c:pt>
                <c:pt idx="1">
                  <c:v>16943</c:v>
                </c:pt>
                <c:pt idx="2">
                  <c:v>12778</c:v>
                </c:pt>
                <c:pt idx="3">
                  <c:v>5010</c:v>
                </c:pt>
                <c:pt idx="4">
                  <c:v>19566</c:v>
                </c:pt>
                <c:pt idx="5">
                  <c:v>9747</c:v>
                </c:pt>
                <c:pt idx="6">
                  <c:v>6860</c:v>
                </c:pt>
                <c:pt idx="7">
                  <c:v>4611</c:v>
                </c:pt>
                <c:pt idx="8">
                  <c:v>6280</c:v>
                </c:pt>
                <c:pt idx="9">
                  <c:v>4833</c:v>
                </c:pt>
                <c:pt idx="10">
                  <c:v>4789</c:v>
                </c:pt>
                <c:pt idx="11">
                  <c:v>10013</c:v>
                </c:pt>
                <c:pt idx="12">
                  <c:v>4950</c:v>
                </c:pt>
                <c:pt idx="13">
                  <c:v>6755</c:v>
                </c:pt>
                <c:pt idx="14">
                  <c:v>5292</c:v>
                </c:pt>
                <c:pt idx="15">
                  <c:v>165232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039-4F98-8FE8-980A22C51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320064"/>
        <c:axId val="115320624"/>
        <c:axId val="0"/>
      </c:bar3DChart>
      <c:catAx>
        <c:axId val="11532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320624"/>
        <c:crosses val="autoZero"/>
        <c:auto val="1"/>
        <c:lblAlgn val="ctr"/>
        <c:lblOffset val="100"/>
        <c:noMultiLvlLbl val="0"/>
      </c:catAx>
      <c:valAx>
        <c:axId val="11532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320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085363545857712E-2"/>
          <c:y val="2.5855513307984791E-2"/>
          <c:w val="0.87731559417141824"/>
          <c:h val="0.466340129537039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Consulados!$C$9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Consulados!$C$10:$C$48</c:f>
              <c:numCache>
                <c:formatCode>#,##0</c:formatCode>
                <c:ptCount val="39"/>
                <c:pt idx="0">
                  <c:v>93</c:v>
                </c:pt>
                <c:pt idx="1">
                  <c:v>297</c:v>
                </c:pt>
                <c:pt idx="2">
                  <c:v>647</c:v>
                </c:pt>
                <c:pt idx="3">
                  <c:v>126</c:v>
                </c:pt>
                <c:pt idx="4">
                  <c:v>83</c:v>
                </c:pt>
                <c:pt idx="5">
                  <c:v>7</c:v>
                </c:pt>
                <c:pt idx="6">
                  <c:v>450</c:v>
                </c:pt>
                <c:pt idx="7">
                  <c:v>70</c:v>
                </c:pt>
                <c:pt idx="8">
                  <c:v>253</c:v>
                </c:pt>
                <c:pt idx="9">
                  <c:v>111</c:v>
                </c:pt>
                <c:pt idx="10">
                  <c:v>420</c:v>
                </c:pt>
                <c:pt idx="11">
                  <c:v>66</c:v>
                </c:pt>
                <c:pt idx="12">
                  <c:v>2671</c:v>
                </c:pt>
                <c:pt idx="13">
                  <c:v>58</c:v>
                </c:pt>
                <c:pt idx="14">
                  <c:v>0</c:v>
                </c:pt>
                <c:pt idx="15">
                  <c:v>26</c:v>
                </c:pt>
                <c:pt idx="16">
                  <c:v>23</c:v>
                </c:pt>
                <c:pt idx="17">
                  <c:v>34</c:v>
                </c:pt>
                <c:pt idx="18">
                  <c:v>69</c:v>
                </c:pt>
                <c:pt idx="19">
                  <c:v>43</c:v>
                </c:pt>
                <c:pt idx="20">
                  <c:v>114</c:v>
                </c:pt>
                <c:pt idx="21">
                  <c:v>3</c:v>
                </c:pt>
                <c:pt idx="22">
                  <c:v>24</c:v>
                </c:pt>
                <c:pt idx="23">
                  <c:v>13</c:v>
                </c:pt>
                <c:pt idx="24">
                  <c:v>126</c:v>
                </c:pt>
                <c:pt idx="25">
                  <c:v>3</c:v>
                </c:pt>
                <c:pt idx="26">
                  <c:v>478</c:v>
                </c:pt>
                <c:pt idx="27">
                  <c:v>967</c:v>
                </c:pt>
                <c:pt idx="28">
                  <c:v>122</c:v>
                </c:pt>
                <c:pt idx="29">
                  <c:v>317</c:v>
                </c:pt>
                <c:pt idx="30">
                  <c:v>13</c:v>
                </c:pt>
                <c:pt idx="31">
                  <c:v>8</c:v>
                </c:pt>
                <c:pt idx="32">
                  <c:v>54</c:v>
                </c:pt>
                <c:pt idx="33">
                  <c:v>24</c:v>
                </c:pt>
                <c:pt idx="34">
                  <c:v>0</c:v>
                </c:pt>
                <c:pt idx="35">
                  <c:v>22</c:v>
                </c:pt>
                <c:pt idx="36">
                  <c:v>65</c:v>
                </c:pt>
                <c:pt idx="37" formatCode="General">
                  <c:v>55</c:v>
                </c:pt>
                <c:pt idx="38">
                  <c:v>7955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25-4C75-9D7C-6383A60DB496}"/>
            </c:ext>
          </c:extLst>
        </c:ser>
        <c:ser>
          <c:idx val="1"/>
          <c:order val="1"/>
          <c:tx>
            <c:strRef>
              <c:f>Consulados!$D$9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Consulados!$D$10:$D$48</c:f>
              <c:numCache>
                <c:formatCode>#,##0</c:formatCode>
                <c:ptCount val="39"/>
                <c:pt idx="0">
                  <c:v>83</c:v>
                </c:pt>
                <c:pt idx="1">
                  <c:v>263</c:v>
                </c:pt>
                <c:pt idx="2">
                  <c:v>568</c:v>
                </c:pt>
                <c:pt idx="3">
                  <c:v>97</c:v>
                </c:pt>
                <c:pt idx="4">
                  <c:v>59</c:v>
                </c:pt>
                <c:pt idx="5">
                  <c:v>27</c:v>
                </c:pt>
                <c:pt idx="6">
                  <c:v>545</c:v>
                </c:pt>
                <c:pt idx="7">
                  <c:v>74</c:v>
                </c:pt>
                <c:pt idx="8">
                  <c:v>278</c:v>
                </c:pt>
                <c:pt idx="9">
                  <c:v>142</c:v>
                </c:pt>
                <c:pt idx="10">
                  <c:v>423</c:v>
                </c:pt>
                <c:pt idx="11">
                  <c:v>76</c:v>
                </c:pt>
                <c:pt idx="12">
                  <c:v>2647</c:v>
                </c:pt>
                <c:pt idx="13">
                  <c:v>52</c:v>
                </c:pt>
                <c:pt idx="14">
                  <c:v>0</c:v>
                </c:pt>
                <c:pt idx="15">
                  <c:v>20</c:v>
                </c:pt>
                <c:pt idx="16">
                  <c:v>21</c:v>
                </c:pt>
                <c:pt idx="17">
                  <c:v>39</c:v>
                </c:pt>
                <c:pt idx="18">
                  <c:v>41</c:v>
                </c:pt>
                <c:pt idx="19">
                  <c:v>84</c:v>
                </c:pt>
                <c:pt idx="20">
                  <c:v>4</c:v>
                </c:pt>
                <c:pt idx="21">
                  <c:v>20</c:v>
                </c:pt>
                <c:pt idx="22">
                  <c:v>28</c:v>
                </c:pt>
                <c:pt idx="23">
                  <c:v>5</c:v>
                </c:pt>
                <c:pt idx="24">
                  <c:v>22</c:v>
                </c:pt>
                <c:pt idx="25">
                  <c:v>13</c:v>
                </c:pt>
                <c:pt idx="26">
                  <c:v>295</c:v>
                </c:pt>
                <c:pt idx="27">
                  <c:v>917</c:v>
                </c:pt>
                <c:pt idx="28">
                  <c:v>110</c:v>
                </c:pt>
                <c:pt idx="29">
                  <c:v>216</c:v>
                </c:pt>
                <c:pt idx="30">
                  <c:v>1</c:v>
                </c:pt>
                <c:pt idx="31">
                  <c:v>2</c:v>
                </c:pt>
                <c:pt idx="32">
                  <c:v>42</c:v>
                </c:pt>
                <c:pt idx="33">
                  <c:v>24</c:v>
                </c:pt>
                <c:pt idx="34">
                  <c:v>4</c:v>
                </c:pt>
                <c:pt idx="35">
                  <c:v>19</c:v>
                </c:pt>
                <c:pt idx="36">
                  <c:v>35</c:v>
                </c:pt>
                <c:pt idx="37">
                  <c:v>159</c:v>
                </c:pt>
                <c:pt idx="38">
                  <c:v>7455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25-4C75-9D7C-6383A60DB496}"/>
            </c:ext>
          </c:extLst>
        </c:ser>
        <c:ser>
          <c:idx val="2"/>
          <c:order val="2"/>
          <c:tx>
            <c:strRef>
              <c:f>Consulados!$E$9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Consulados!$E$10:$E$48</c:f>
              <c:numCache>
                <c:formatCode>#,##0</c:formatCode>
                <c:ptCount val="39"/>
                <c:pt idx="0">
                  <c:v>70</c:v>
                </c:pt>
                <c:pt idx="1">
                  <c:v>318</c:v>
                </c:pt>
                <c:pt idx="2">
                  <c:v>742</c:v>
                </c:pt>
                <c:pt idx="3">
                  <c:v>84</c:v>
                </c:pt>
                <c:pt idx="4">
                  <c:v>40</c:v>
                </c:pt>
                <c:pt idx="5">
                  <c:v>32</c:v>
                </c:pt>
                <c:pt idx="6">
                  <c:v>543</c:v>
                </c:pt>
                <c:pt idx="7">
                  <c:v>59</c:v>
                </c:pt>
                <c:pt idx="8">
                  <c:v>363</c:v>
                </c:pt>
                <c:pt idx="9">
                  <c:v>36</c:v>
                </c:pt>
                <c:pt idx="10">
                  <c:v>438</c:v>
                </c:pt>
                <c:pt idx="11">
                  <c:v>83</c:v>
                </c:pt>
                <c:pt idx="12">
                  <c:v>2896</c:v>
                </c:pt>
                <c:pt idx="13">
                  <c:v>59</c:v>
                </c:pt>
                <c:pt idx="14">
                  <c:v>0</c:v>
                </c:pt>
                <c:pt idx="15">
                  <c:v>25</c:v>
                </c:pt>
                <c:pt idx="16">
                  <c:v>1</c:v>
                </c:pt>
                <c:pt idx="17">
                  <c:v>53</c:v>
                </c:pt>
                <c:pt idx="18">
                  <c:v>7</c:v>
                </c:pt>
                <c:pt idx="19">
                  <c:v>15</c:v>
                </c:pt>
                <c:pt idx="20">
                  <c:v>64</c:v>
                </c:pt>
                <c:pt idx="21">
                  <c:v>0</c:v>
                </c:pt>
                <c:pt idx="22">
                  <c:v>18</c:v>
                </c:pt>
                <c:pt idx="23">
                  <c:v>8</c:v>
                </c:pt>
                <c:pt idx="24">
                  <c:v>106</c:v>
                </c:pt>
                <c:pt idx="25">
                  <c:v>4</c:v>
                </c:pt>
                <c:pt idx="26">
                  <c:v>286</c:v>
                </c:pt>
                <c:pt idx="27">
                  <c:v>1117</c:v>
                </c:pt>
                <c:pt idx="28">
                  <c:v>167</c:v>
                </c:pt>
                <c:pt idx="29">
                  <c:v>293</c:v>
                </c:pt>
                <c:pt idx="30">
                  <c:v>7</c:v>
                </c:pt>
                <c:pt idx="31">
                  <c:v>10</c:v>
                </c:pt>
                <c:pt idx="32">
                  <c:v>90</c:v>
                </c:pt>
                <c:pt idx="33">
                  <c:v>35</c:v>
                </c:pt>
                <c:pt idx="34">
                  <c:v>4</c:v>
                </c:pt>
                <c:pt idx="35">
                  <c:v>11</c:v>
                </c:pt>
                <c:pt idx="36">
                  <c:v>50</c:v>
                </c:pt>
                <c:pt idx="37">
                  <c:v>153</c:v>
                </c:pt>
                <c:pt idx="38">
                  <c:v>8287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25-4C75-9D7C-6383A60DB496}"/>
            </c:ext>
          </c:extLst>
        </c:ser>
        <c:ser>
          <c:idx val="3"/>
          <c:order val="3"/>
          <c:tx>
            <c:strRef>
              <c:f>Consulados!$F$9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Consulados!$F$10:$F$48</c:f>
              <c:numCache>
                <c:formatCode>#,##0</c:formatCode>
                <c:ptCount val="39"/>
                <c:pt idx="0">
                  <c:v>246</c:v>
                </c:pt>
                <c:pt idx="1">
                  <c:v>878</c:v>
                </c:pt>
                <c:pt idx="2">
                  <c:v>1957</c:v>
                </c:pt>
                <c:pt idx="3">
                  <c:v>307</c:v>
                </c:pt>
                <c:pt idx="4">
                  <c:v>182</c:v>
                </c:pt>
                <c:pt idx="5">
                  <c:v>66</c:v>
                </c:pt>
                <c:pt idx="6">
                  <c:v>1538</c:v>
                </c:pt>
                <c:pt idx="7">
                  <c:v>203</c:v>
                </c:pt>
                <c:pt idx="8">
                  <c:v>894</c:v>
                </c:pt>
                <c:pt idx="9">
                  <c:v>289</c:v>
                </c:pt>
                <c:pt idx="10">
                  <c:v>1281</c:v>
                </c:pt>
                <c:pt idx="11">
                  <c:v>225</c:v>
                </c:pt>
                <c:pt idx="12">
                  <c:v>8214</c:v>
                </c:pt>
                <c:pt idx="13">
                  <c:v>169</c:v>
                </c:pt>
                <c:pt idx="14">
                  <c:v>0</c:v>
                </c:pt>
                <c:pt idx="15">
                  <c:v>71</c:v>
                </c:pt>
                <c:pt idx="16">
                  <c:v>45</c:v>
                </c:pt>
                <c:pt idx="17">
                  <c:v>126</c:v>
                </c:pt>
                <c:pt idx="18">
                  <c:v>117</c:v>
                </c:pt>
                <c:pt idx="19">
                  <c:v>142</c:v>
                </c:pt>
                <c:pt idx="20">
                  <c:v>182</c:v>
                </c:pt>
                <c:pt idx="21">
                  <c:v>23</c:v>
                </c:pt>
                <c:pt idx="22">
                  <c:v>70</c:v>
                </c:pt>
                <c:pt idx="23">
                  <c:v>26</c:v>
                </c:pt>
                <c:pt idx="24">
                  <c:v>254</c:v>
                </c:pt>
                <c:pt idx="25">
                  <c:v>20</c:v>
                </c:pt>
                <c:pt idx="26">
                  <c:v>1059</c:v>
                </c:pt>
                <c:pt idx="27">
                  <c:v>3001</c:v>
                </c:pt>
                <c:pt idx="28">
                  <c:v>399</c:v>
                </c:pt>
                <c:pt idx="29">
                  <c:v>826</c:v>
                </c:pt>
                <c:pt idx="30">
                  <c:v>21</c:v>
                </c:pt>
                <c:pt idx="31">
                  <c:v>20</c:v>
                </c:pt>
                <c:pt idx="32">
                  <c:v>186</c:v>
                </c:pt>
                <c:pt idx="33">
                  <c:v>83</c:v>
                </c:pt>
                <c:pt idx="34">
                  <c:v>8</c:v>
                </c:pt>
                <c:pt idx="35">
                  <c:v>52</c:v>
                </c:pt>
                <c:pt idx="36">
                  <c:v>150</c:v>
                </c:pt>
                <c:pt idx="37">
                  <c:v>367</c:v>
                </c:pt>
                <c:pt idx="38">
                  <c:v>23697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25-4C75-9D7C-6383A60D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5114640"/>
        <c:axId val="157804224"/>
        <c:axId val="0"/>
      </c:bar3DChart>
      <c:catAx>
        <c:axId val="1151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804224"/>
        <c:crosses val="autoZero"/>
        <c:auto val="1"/>
        <c:lblAlgn val="ctr"/>
        <c:lblOffset val="100"/>
        <c:noMultiLvlLbl val="0"/>
      </c:catAx>
      <c:valAx>
        <c:axId val="15780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114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 horizontalDpi="-1" verticalDpi="-1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085363545857712E-2"/>
          <c:y val="2.5855513307984791E-2"/>
          <c:w val="0.87731559417141824"/>
          <c:h val="0.4663401295370397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Consulados!$C$9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Consulados!$C$10:$C$48</c:f>
              <c:numCache>
                <c:formatCode>#,##0</c:formatCode>
                <c:ptCount val="39"/>
                <c:pt idx="0">
                  <c:v>93</c:v>
                </c:pt>
                <c:pt idx="1">
                  <c:v>297</c:v>
                </c:pt>
                <c:pt idx="2">
                  <c:v>647</c:v>
                </c:pt>
                <c:pt idx="3">
                  <c:v>126</c:v>
                </c:pt>
                <c:pt idx="4">
                  <c:v>83</c:v>
                </c:pt>
                <c:pt idx="5">
                  <c:v>7</c:v>
                </c:pt>
                <c:pt idx="6">
                  <c:v>450</c:v>
                </c:pt>
                <c:pt idx="7">
                  <c:v>70</c:v>
                </c:pt>
                <c:pt idx="8">
                  <c:v>253</c:v>
                </c:pt>
                <c:pt idx="9">
                  <c:v>111</c:v>
                </c:pt>
                <c:pt idx="10">
                  <c:v>420</c:v>
                </c:pt>
                <c:pt idx="11">
                  <c:v>66</c:v>
                </c:pt>
                <c:pt idx="12">
                  <c:v>2671</c:v>
                </c:pt>
                <c:pt idx="13">
                  <c:v>58</c:v>
                </c:pt>
                <c:pt idx="14">
                  <c:v>0</c:v>
                </c:pt>
                <c:pt idx="15">
                  <c:v>26</c:v>
                </c:pt>
                <c:pt idx="16">
                  <c:v>23</c:v>
                </c:pt>
                <c:pt idx="17">
                  <c:v>34</c:v>
                </c:pt>
                <c:pt idx="18">
                  <c:v>69</c:v>
                </c:pt>
                <c:pt idx="19">
                  <c:v>43</c:v>
                </c:pt>
                <c:pt idx="20">
                  <c:v>114</c:v>
                </c:pt>
                <c:pt idx="21">
                  <c:v>3</c:v>
                </c:pt>
                <c:pt idx="22">
                  <c:v>24</c:v>
                </c:pt>
                <c:pt idx="23">
                  <c:v>13</c:v>
                </c:pt>
                <c:pt idx="24">
                  <c:v>126</c:v>
                </c:pt>
                <c:pt idx="25">
                  <c:v>3</c:v>
                </c:pt>
                <c:pt idx="26">
                  <c:v>478</c:v>
                </c:pt>
                <c:pt idx="27">
                  <c:v>967</c:v>
                </c:pt>
                <c:pt idx="28">
                  <c:v>122</c:v>
                </c:pt>
                <c:pt idx="29">
                  <c:v>317</c:v>
                </c:pt>
                <c:pt idx="30">
                  <c:v>13</c:v>
                </c:pt>
                <c:pt idx="31">
                  <c:v>8</c:v>
                </c:pt>
                <c:pt idx="32">
                  <c:v>54</c:v>
                </c:pt>
                <c:pt idx="33">
                  <c:v>24</c:v>
                </c:pt>
                <c:pt idx="34">
                  <c:v>0</c:v>
                </c:pt>
                <c:pt idx="35">
                  <c:v>22</c:v>
                </c:pt>
                <c:pt idx="36">
                  <c:v>65</c:v>
                </c:pt>
                <c:pt idx="37" formatCode="General">
                  <c:v>55</c:v>
                </c:pt>
                <c:pt idx="38">
                  <c:v>7955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25-4C75-9D7C-6383A60DB496}"/>
            </c:ext>
          </c:extLst>
        </c:ser>
        <c:ser>
          <c:idx val="1"/>
          <c:order val="1"/>
          <c:tx>
            <c:strRef>
              <c:f>Consulados!$D$9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Consulados!$D$10:$D$48</c:f>
              <c:numCache>
                <c:formatCode>#,##0</c:formatCode>
                <c:ptCount val="39"/>
                <c:pt idx="0">
                  <c:v>83</c:v>
                </c:pt>
                <c:pt idx="1">
                  <c:v>263</c:v>
                </c:pt>
                <c:pt idx="2">
                  <c:v>568</c:v>
                </c:pt>
                <c:pt idx="3">
                  <c:v>97</c:v>
                </c:pt>
                <c:pt idx="4">
                  <c:v>59</c:v>
                </c:pt>
                <c:pt idx="5">
                  <c:v>27</c:v>
                </c:pt>
                <c:pt idx="6">
                  <c:v>545</c:v>
                </c:pt>
                <c:pt idx="7">
                  <c:v>74</c:v>
                </c:pt>
                <c:pt idx="8">
                  <c:v>278</c:v>
                </c:pt>
                <c:pt idx="9">
                  <c:v>142</c:v>
                </c:pt>
                <c:pt idx="10">
                  <c:v>423</c:v>
                </c:pt>
                <c:pt idx="11">
                  <c:v>76</c:v>
                </c:pt>
                <c:pt idx="12">
                  <c:v>2647</c:v>
                </c:pt>
                <c:pt idx="13">
                  <c:v>52</c:v>
                </c:pt>
                <c:pt idx="14">
                  <c:v>0</c:v>
                </c:pt>
                <c:pt idx="15">
                  <c:v>20</c:v>
                </c:pt>
                <c:pt idx="16">
                  <c:v>21</c:v>
                </c:pt>
                <c:pt idx="17">
                  <c:v>39</c:v>
                </c:pt>
                <c:pt idx="18">
                  <c:v>41</c:v>
                </c:pt>
                <c:pt idx="19">
                  <c:v>84</c:v>
                </c:pt>
                <c:pt idx="20">
                  <c:v>4</c:v>
                </c:pt>
                <c:pt idx="21">
                  <c:v>20</c:v>
                </c:pt>
                <c:pt idx="22">
                  <c:v>28</c:v>
                </c:pt>
                <c:pt idx="23">
                  <c:v>5</c:v>
                </c:pt>
                <c:pt idx="24">
                  <c:v>22</c:v>
                </c:pt>
                <c:pt idx="25">
                  <c:v>13</c:v>
                </c:pt>
                <c:pt idx="26">
                  <c:v>295</c:v>
                </c:pt>
                <c:pt idx="27">
                  <c:v>917</c:v>
                </c:pt>
                <c:pt idx="28">
                  <c:v>110</c:v>
                </c:pt>
                <c:pt idx="29">
                  <c:v>216</c:v>
                </c:pt>
                <c:pt idx="30">
                  <c:v>1</c:v>
                </c:pt>
                <c:pt idx="31">
                  <c:v>2</c:v>
                </c:pt>
                <c:pt idx="32">
                  <c:v>42</c:v>
                </c:pt>
                <c:pt idx="33">
                  <c:v>24</c:v>
                </c:pt>
                <c:pt idx="34">
                  <c:v>4</c:v>
                </c:pt>
                <c:pt idx="35">
                  <c:v>19</c:v>
                </c:pt>
                <c:pt idx="36">
                  <c:v>35</c:v>
                </c:pt>
                <c:pt idx="37">
                  <c:v>159</c:v>
                </c:pt>
                <c:pt idx="38">
                  <c:v>7455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25-4C75-9D7C-6383A60DB496}"/>
            </c:ext>
          </c:extLst>
        </c:ser>
        <c:ser>
          <c:idx val="2"/>
          <c:order val="2"/>
          <c:tx>
            <c:strRef>
              <c:f>Consulados!$E$9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Consulados!$E$10:$E$48</c:f>
              <c:numCache>
                <c:formatCode>#,##0</c:formatCode>
                <c:ptCount val="39"/>
                <c:pt idx="0">
                  <c:v>70</c:v>
                </c:pt>
                <c:pt idx="1">
                  <c:v>318</c:v>
                </c:pt>
                <c:pt idx="2">
                  <c:v>742</c:v>
                </c:pt>
                <c:pt idx="3">
                  <c:v>84</c:v>
                </c:pt>
                <c:pt idx="4">
                  <c:v>40</c:v>
                </c:pt>
                <c:pt idx="5">
                  <c:v>32</c:v>
                </c:pt>
                <c:pt idx="6">
                  <c:v>543</c:v>
                </c:pt>
                <c:pt idx="7">
                  <c:v>59</c:v>
                </c:pt>
                <c:pt idx="8">
                  <c:v>363</c:v>
                </c:pt>
                <c:pt idx="9">
                  <c:v>36</c:v>
                </c:pt>
                <c:pt idx="10">
                  <c:v>438</c:v>
                </c:pt>
                <c:pt idx="11">
                  <c:v>83</c:v>
                </c:pt>
                <c:pt idx="12">
                  <c:v>2896</c:v>
                </c:pt>
                <c:pt idx="13">
                  <c:v>59</c:v>
                </c:pt>
                <c:pt idx="14">
                  <c:v>0</c:v>
                </c:pt>
                <c:pt idx="15">
                  <c:v>25</c:v>
                </c:pt>
                <c:pt idx="16">
                  <c:v>1</c:v>
                </c:pt>
                <c:pt idx="17">
                  <c:v>53</c:v>
                </c:pt>
                <c:pt idx="18">
                  <c:v>7</c:v>
                </c:pt>
                <c:pt idx="19">
                  <c:v>15</c:v>
                </c:pt>
                <c:pt idx="20">
                  <c:v>64</c:v>
                </c:pt>
                <c:pt idx="21">
                  <c:v>0</c:v>
                </c:pt>
                <c:pt idx="22">
                  <c:v>18</c:v>
                </c:pt>
                <c:pt idx="23">
                  <c:v>8</c:v>
                </c:pt>
                <c:pt idx="24">
                  <c:v>106</c:v>
                </c:pt>
                <c:pt idx="25">
                  <c:v>4</c:v>
                </c:pt>
                <c:pt idx="26">
                  <c:v>286</c:v>
                </c:pt>
                <c:pt idx="27">
                  <c:v>1117</c:v>
                </c:pt>
                <c:pt idx="28">
                  <c:v>167</c:v>
                </c:pt>
                <c:pt idx="29">
                  <c:v>293</c:v>
                </c:pt>
                <c:pt idx="30">
                  <c:v>7</c:v>
                </c:pt>
                <c:pt idx="31">
                  <c:v>10</c:v>
                </c:pt>
                <c:pt idx="32">
                  <c:v>90</c:v>
                </c:pt>
                <c:pt idx="33">
                  <c:v>35</c:v>
                </c:pt>
                <c:pt idx="34">
                  <c:v>4</c:v>
                </c:pt>
                <c:pt idx="35">
                  <c:v>11</c:v>
                </c:pt>
                <c:pt idx="36">
                  <c:v>50</c:v>
                </c:pt>
                <c:pt idx="37">
                  <c:v>153</c:v>
                </c:pt>
                <c:pt idx="38">
                  <c:v>8287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D25-4C75-9D7C-6383A60DB496}"/>
            </c:ext>
          </c:extLst>
        </c:ser>
        <c:ser>
          <c:idx val="3"/>
          <c:order val="3"/>
          <c:tx>
            <c:strRef>
              <c:f>Consulados!$F$9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Consulados!$B$10:$B$48</c:f>
              <c:strCache>
                <c:ptCount val="39"/>
                <c:pt idx="0">
                  <c:v>Valencia</c:v>
                </c:pt>
                <c:pt idx="1">
                  <c:v>Barcelona</c:v>
                </c:pt>
                <c:pt idx="2">
                  <c:v>Boston</c:v>
                </c:pt>
                <c:pt idx="3">
                  <c:v>Panama</c:v>
                </c:pt>
                <c:pt idx="4">
                  <c:v>St. Marteen</c:v>
                </c:pt>
                <c:pt idx="5">
                  <c:v>Hamburgo</c:v>
                </c:pt>
                <c:pt idx="6">
                  <c:v>Madrid</c:v>
                </c:pt>
                <c:pt idx="7">
                  <c:v>Genova</c:v>
                </c:pt>
                <c:pt idx="8">
                  <c:v>Miami</c:v>
                </c:pt>
                <c:pt idx="9">
                  <c:v>Milano</c:v>
                </c:pt>
                <c:pt idx="10">
                  <c:v>Puerto Rico</c:v>
                </c:pt>
                <c:pt idx="11">
                  <c:v>Zurich</c:v>
                </c:pt>
                <c:pt idx="12">
                  <c:v>New York</c:v>
                </c:pt>
                <c:pt idx="13">
                  <c:v>Toronto, Canada</c:v>
                </c:pt>
                <c:pt idx="14">
                  <c:v>Guadalupe</c:v>
                </c:pt>
                <c:pt idx="15">
                  <c:v>Montreal, Canada</c:v>
                </c:pt>
                <c:pt idx="16">
                  <c:v>Aruba</c:v>
                </c:pt>
                <c:pt idx="17">
                  <c:v>Los Angeles</c:v>
                </c:pt>
                <c:pt idx="18">
                  <c:v>Washington</c:v>
                </c:pt>
                <c:pt idx="19">
                  <c:v>Paris, Francia</c:v>
                </c:pt>
                <c:pt idx="20">
                  <c:v>Chile</c:v>
                </c:pt>
                <c:pt idx="21">
                  <c:v>Antigua, Barbuda</c:v>
                </c:pt>
                <c:pt idx="22">
                  <c:v>Amsterdam</c:v>
                </c:pt>
                <c:pt idx="23">
                  <c:v>Curazao</c:v>
                </c:pt>
                <c:pt idx="24">
                  <c:v>Roma</c:v>
                </c:pt>
                <c:pt idx="25">
                  <c:v>Amberes</c:v>
                </c:pt>
                <c:pt idx="26">
                  <c:v>Pensilvania</c:v>
                </c:pt>
                <c:pt idx="27">
                  <c:v>New Jersey</c:v>
                </c:pt>
                <c:pt idx="28">
                  <c:v>New Orleans</c:v>
                </c:pt>
                <c:pt idx="29">
                  <c:v>Orlando, Florida</c:v>
                </c:pt>
                <c:pt idx="30">
                  <c:v>Islas Canarias</c:v>
                </c:pt>
                <c:pt idx="31">
                  <c:v>Mexico D.C.</c:v>
                </c:pt>
                <c:pt idx="32">
                  <c:v>Houston, Texas</c:v>
                </c:pt>
                <c:pt idx="33">
                  <c:v>Argentina</c:v>
                </c:pt>
                <c:pt idx="34">
                  <c:v>Colombia</c:v>
                </c:pt>
                <c:pt idx="35">
                  <c:v>Marsella, Francia</c:v>
                </c:pt>
                <c:pt idx="36">
                  <c:v>Chicago</c:v>
                </c:pt>
                <c:pt idx="37">
                  <c:v>Exterior</c:v>
                </c:pt>
                <c:pt idx="38">
                  <c:v>Total</c:v>
                </c:pt>
              </c:strCache>
            </c:strRef>
          </c:cat>
          <c:val>
            <c:numRef>
              <c:f>Consulados!$F$10:$F$48</c:f>
              <c:numCache>
                <c:formatCode>#,##0</c:formatCode>
                <c:ptCount val="39"/>
                <c:pt idx="0">
                  <c:v>246</c:v>
                </c:pt>
                <c:pt idx="1">
                  <c:v>878</c:v>
                </c:pt>
                <c:pt idx="2">
                  <c:v>1957</c:v>
                </c:pt>
                <c:pt idx="3">
                  <c:v>307</c:v>
                </c:pt>
                <c:pt idx="4">
                  <c:v>182</c:v>
                </c:pt>
                <c:pt idx="5">
                  <c:v>66</c:v>
                </c:pt>
                <c:pt idx="6">
                  <c:v>1538</c:v>
                </c:pt>
                <c:pt idx="7">
                  <c:v>203</c:v>
                </c:pt>
                <c:pt idx="8">
                  <c:v>894</c:v>
                </c:pt>
                <c:pt idx="9">
                  <c:v>289</c:v>
                </c:pt>
                <c:pt idx="10">
                  <c:v>1281</c:v>
                </c:pt>
                <c:pt idx="11">
                  <c:v>225</c:v>
                </c:pt>
                <c:pt idx="12">
                  <c:v>8214</c:v>
                </c:pt>
                <c:pt idx="13">
                  <c:v>169</c:v>
                </c:pt>
                <c:pt idx="14">
                  <c:v>0</c:v>
                </c:pt>
                <c:pt idx="15">
                  <c:v>71</c:v>
                </c:pt>
                <c:pt idx="16">
                  <c:v>45</c:v>
                </c:pt>
                <c:pt idx="17">
                  <c:v>126</c:v>
                </c:pt>
                <c:pt idx="18">
                  <c:v>117</c:v>
                </c:pt>
                <c:pt idx="19">
                  <c:v>142</c:v>
                </c:pt>
                <c:pt idx="20">
                  <c:v>182</c:v>
                </c:pt>
                <c:pt idx="21">
                  <c:v>23</c:v>
                </c:pt>
                <c:pt idx="22">
                  <c:v>70</c:v>
                </c:pt>
                <c:pt idx="23">
                  <c:v>26</c:v>
                </c:pt>
                <c:pt idx="24">
                  <c:v>254</c:v>
                </c:pt>
                <c:pt idx="25">
                  <c:v>20</c:v>
                </c:pt>
                <c:pt idx="26">
                  <c:v>1059</c:v>
                </c:pt>
                <c:pt idx="27">
                  <c:v>3001</c:v>
                </c:pt>
                <c:pt idx="28">
                  <c:v>399</c:v>
                </c:pt>
                <c:pt idx="29">
                  <c:v>826</c:v>
                </c:pt>
                <c:pt idx="30">
                  <c:v>21</c:v>
                </c:pt>
                <c:pt idx="31">
                  <c:v>20</c:v>
                </c:pt>
                <c:pt idx="32">
                  <c:v>186</c:v>
                </c:pt>
                <c:pt idx="33">
                  <c:v>83</c:v>
                </c:pt>
                <c:pt idx="34">
                  <c:v>8</c:v>
                </c:pt>
                <c:pt idx="35">
                  <c:v>52</c:v>
                </c:pt>
                <c:pt idx="36">
                  <c:v>150</c:v>
                </c:pt>
                <c:pt idx="37">
                  <c:v>367</c:v>
                </c:pt>
                <c:pt idx="38">
                  <c:v>23697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D25-4C75-9D7C-6383A60DB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889216"/>
        <c:axId val="157889776"/>
        <c:axId val="0"/>
      </c:bar3DChart>
      <c:catAx>
        <c:axId val="157889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889776"/>
        <c:crosses val="autoZero"/>
        <c:auto val="1"/>
        <c:lblAlgn val="ctr"/>
        <c:lblOffset val="100"/>
        <c:noMultiLvlLbl val="0"/>
      </c:catAx>
      <c:valAx>
        <c:axId val="15788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7889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landscape" horizontalDpi="-1" verticalDpi="-1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66675</xdr:rowOff>
    </xdr:from>
    <xdr:to>
      <xdr:col>3</xdr:col>
      <xdr:colOff>275157</xdr:colOff>
      <xdr:row>5</xdr:row>
      <xdr:rowOff>16461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A532F2B-64CE-47A6-B882-B23D0F252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0" y="66675"/>
          <a:ext cx="865707" cy="902286"/>
        </a:xfrm>
        <a:prstGeom prst="rect">
          <a:avLst/>
        </a:prstGeom>
      </xdr:spPr>
    </xdr:pic>
    <xdr:clientData/>
  </xdr:twoCellAnchor>
  <xdr:twoCellAnchor>
    <xdr:from>
      <xdr:col>0</xdr:col>
      <xdr:colOff>847724</xdr:colOff>
      <xdr:row>30</xdr:row>
      <xdr:rowOff>166687</xdr:rowOff>
    </xdr:from>
    <xdr:to>
      <xdr:col>5</xdr:col>
      <xdr:colOff>742949</xdr:colOff>
      <xdr:row>45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5A83115-82B6-40A3-7ED8-7AA065086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657225</xdr:colOff>
      <xdr:row>93</xdr:row>
      <xdr:rowOff>166687</xdr:rowOff>
    </xdr:from>
    <xdr:to>
      <xdr:col>6</xdr:col>
      <xdr:colOff>114300</xdr:colOff>
      <xdr:row>108</xdr:row>
      <xdr:rowOff>52387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787DF5E7-74EA-A88C-21F4-72267552A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542926</xdr:colOff>
      <xdr:row>0</xdr:row>
      <xdr:rowOff>19050</xdr:rowOff>
    </xdr:from>
    <xdr:to>
      <xdr:col>3</xdr:col>
      <xdr:colOff>381001</xdr:colOff>
      <xdr:row>4</xdr:row>
      <xdr:rowOff>48134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A88E693-F45C-4721-BB6A-6C34AE1E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43226" y="19050"/>
          <a:ext cx="762000" cy="791084"/>
        </a:xfrm>
        <a:prstGeom prst="rect">
          <a:avLst/>
        </a:prstGeom>
      </xdr:spPr>
    </xdr:pic>
    <xdr:clientData/>
  </xdr:twoCellAnchor>
  <xdr:twoCellAnchor>
    <xdr:from>
      <xdr:col>0</xdr:col>
      <xdr:colOff>657225</xdr:colOff>
      <xdr:row>57</xdr:row>
      <xdr:rowOff>166687</xdr:rowOff>
    </xdr:from>
    <xdr:to>
      <xdr:col>6</xdr:col>
      <xdr:colOff>114300</xdr:colOff>
      <xdr:row>72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787DF5E7-74EA-A88C-21F4-72267552A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topLeftCell="A37" zoomScaleNormal="100" workbookViewId="0">
      <selection activeCell="N64" sqref="N64"/>
    </sheetView>
  </sheetViews>
  <sheetFormatPr baseColWidth="10" defaultColWidth="11.375" defaultRowHeight="14.25"/>
  <cols>
    <col min="1" max="1" width="13.625" style="1" customWidth="1"/>
    <col min="2" max="2" width="29.625" customWidth="1"/>
    <col min="3" max="3" width="12.875" customWidth="1"/>
    <col min="6" max="6" width="11.375" style="1"/>
    <col min="7" max="7" width="13" customWidth="1"/>
  </cols>
  <sheetData>
    <row r="1" spans="2:6">
      <c r="B1" s="1"/>
      <c r="C1" s="1"/>
      <c r="D1" s="1"/>
      <c r="E1" s="1"/>
    </row>
    <row r="2" spans="2:6">
      <c r="B2" s="1"/>
      <c r="C2" s="1"/>
      <c r="D2" s="1"/>
      <c r="E2" s="1"/>
    </row>
    <row r="3" spans="2:6">
      <c r="B3" s="1"/>
      <c r="C3" s="1"/>
      <c r="D3" s="1"/>
      <c r="E3" s="1"/>
    </row>
    <row r="4" spans="2:6">
      <c r="B4" s="1"/>
      <c r="C4" s="1"/>
      <c r="D4" s="1"/>
      <c r="E4" s="1"/>
    </row>
    <row r="5" spans="2:6">
      <c r="B5" s="1"/>
      <c r="C5" s="1"/>
      <c r="D5" s="1"/>
      <c r="E5" s="1"/>
    </row>
    <row r="6" spans="2:6" ht="15.75">
      <c r="B6" s="43" t="s">
        <v>0</v>
      </c>
      <c r="C6" s="43"/>
      <c r="D6" s="43"/>
      <c r="E6" s="43"/>
      <c r="F6" s="43"/>
    </row>
    <row r="7" spans="2:6" ht="15.75">
      <c r="B7" s="43" t="s">
        <v>1</v>
      </c>
      <c r="C7" s="43"/>
      <c r="D7" s="43"/>
      <c r="E7" s="43"/>
      <c r="F7" s="43"/>
    </row>
    <row r="8" spans="2:6" ht="15.75">
      <c r="B8" s="43" t="s">
        <v>2</v>
      </c>
      <c r="C8" s="43"/>
      <c r="D8" s="43"/>
      <c r="E8" s="43"/>
      <c r="F8" s="43"/>
    </row>
    <row r="9" spans="2:6" ht="16.5" thickBot="1">
      <c r="B9" s="44" t="s">
        <v>64</v>
      </c>
      <c r="C9" s="44"/>
      <c r="D9" s="44"/>
      <c r="E9" s="44"/>
      <c r="F9" s="44"/>
    </row>
    <row r="10" spans="2:6" ht="16.5" thickBot="1">
      <c r="B10" s="2" t="s">
        <v>3</v>
      </c>
      <c r="C10" s="3" t="s">
        <v>61</v>
      </c>
      <c r="D10" s="3" t="s">
        <v>62</v>
      </c>
      <c r="E10" s="3" t="s">
        <v>63</v>
      </c>
      <c r="F10" s="4" t="s">
        <v>4</v>
      </c>
    </row>
    <row r="11" spans="2:6" ht="15.75">
      <c r="B11" s="5" t="s">
        <v>5</v>
      </c>
      <c r="C11" s="6">
        <v>16222</v>
      </c>
      <c r="D11" s="6">
        <v>14682</v>
      </c>
      <c r="E11" s="6">
        <v>15901</v>
      </c>
      <c r="F11" s="6">
        <f>SUM(C11:E11)</f>
        <v>46805</v>
      </c>
    </row>
    <row r="12" spans="2:6" ht="15.75">
      <c r="B12" s="7" t="s">
        <v>6</v>
      </c>
      <c r="C12" s="8">
        <v>5609</v>
      </c>
      <c r="D12" s="8">
        <v>5302</v>
      </c>
      <c r="E12" s="8">
        <v>6032</v>
      </c>
      <c r="F12" s="8">
        <f t="shared" ref="F12:F26" si="0">SUM(C12:E12)</f>
        <v>16943</v>
      </c>
    </row>
    <row r="13" spans="2:6" ht="15.75">
      <c r="B13" s="7" t="s">
        <v>7</v>
      </c>
      <c r="C13" s="8">
        <v>4555</v>
      </c>
      <c r="D13" s="8">
        <v>3813</v>
      </c>
      <c r="E13" s="8">
        <v>4410</v>
      </c>
      <c r="F13" s="8">
        <f t="shared" si="0"/>
        <v>12778</v>
      </c>
    </row>
    <row r="14" spans="2:6" ht="15.75">
      <c r="B14" s="7" t="s">
        <v>8</v>
      </c>
      <c r="C14" s="8">
        <v>1925</v>
      </c>
      <c r="D14" s="8">
        <v>1518</v>
      </c>
      <c r="E14" s="8">
        <v>1567</v>
      </c>
      <c r="F14" s="8">
        <f t="shared" si="0"/>
        <v>5010</v>
      </c>
    </row>
    <row r="15" spans="2:6" ht="15.75">
      <c r="B15" s="7" t="s">
        <v>9</v>
      </c>
      <c r="C15" s="8">
        <v>6720</v>
      </c>
      <c r="D15" s="8">
        <v>5834</v>
      </c>
      <c r="E15" s="8">
        <v>7012</v>
      </c>
      <c r="F15" s="8">
        <f t="shared" si="0"/>
        <v>19566</v>
      </c>
    </row>
    <row r="16" spans="2:6" ht="15.75">
      <c r="B16" s="7" t="s">
        <v>10</v>
      </c>
      <c r="C16" s="8">
        <v>3268</v>
      </c>
      <c r="D16" s="8">
        <v>3112</v>
      </c>
      <c r="E16" s="8">
        <v>3367</v>
      </c>
      <c r="F16" s="8">
        <f t="shared" si="0"/>
        <v>9747</v>
      </c>
    </row>
    <row r="17" spans="2:12" ht="15.75">
      <c r="B17" s="7" t="s">
        <v>11</v>
      </c>
      <c r="C17" s="8">
        <v>2270</v>
      </c>
      <c r="D17" s="8">
        <v>2026</v>
      </c>
      <c r="E17" s="8">
        <v>2564</v>
      </c>
      <c r="F17" s="8">
        <f t="shared" si="0"/>
        <v>6860</v>
      </c>
    </row>
    <row r="18" spans="2:12" ht="15.75">
      <c r="B18" s="7" t="s">
        <v>12</v>
      </c>
      <c r="C18" s="8">
        <v>1608</v>
      </c>
      <c r="D18" s="8">
        <v>1523</v>
      </c>
      <c r="E18" s="8">
        <v>1480</v>
      </c>
      <c r="F18" s="8">
        <f t="shared" si="0"/>
        <v>4611</v>
      </c>
    </row>
    <row r="19" spans="2:12" ht="15.75">
      <c r="B19" s="7" t="s">
        <v>13</v>
      </c>
      <c r="C19" s="8">
        <v>2149</v>
      </c>
      <c r="D19" s="8">
        <v>1988</v>
      </c>
      <c r="E19" s="8">
        <v>2143</v>
      </c>
      <c r="F19" s="8">
        <f t="shared" si="0"/>
        <v>6280</v>
      </c>
    </row>
    <row r="20" spans="2:12" ht="15.75">
      <c r="B20" s="7" t="s">
        <v>14</v>
      </c>
      <c r="C20" s="8">
        <v>1762</v>
      </c>
      <c r="D20" s="8">
        <v>1578</v>
      </c>
      <c r="E20" s="8">
        <v>1493</v>
      </c>
      <c r="F20" s="8">
        <f t="shared" si="0"/>
        <v>4833</v>
      </c>
    </row>
    <row r="21" spans="2:12" ht="15.75">
      <c r="B21" s="7" t="s">
        <v>15</v>
      </c>
      <c r="C21" s="8">
        <v>1660</v>
      </c>
      <c r="D21" s="8">
        <v>1407</v>
      </c>
      <c r="E21" s="8">
        <v>1722</v>
      </c>
      <c r="F21" s="8">
        <f t="shared" si="0"/>
        <v>4789</v>
      </c>
    </row>
    <row r="22" spans="2:12" ht="15.75">
      <c r="B22" s="7" t="s">
        <v>16</v>
      </c>
      <c r="C22" s="8">
        <v>3446</v>
      </c>
      <c r="D22" s="8">
        <v>3080</v>
      </c>
      <c r="E22" s="8">
        <v>3487</v>
      </c>
      <c r="F22" s="8">
        <f t="shared" si="0"/>
        <v>10013</v>
      </c>
    </row>
    <row r="23" spans="2:12" ht="15.75">
      <c r="B23" s="7" t="s">
        <v>17</v>
      </c>
      <c r="C23" s="8">
        <v>1774</v>
      </c>
      <c r="D23" s="8">
        <v>1533</v>
      </c>
      <c r="E23" s="8">
        <v>1643</v>
      </c>
      <c r="F23" s="8">
        <f t="shared" si="0"/>
        <v>4950</v>
      </c>
      <c r="G23" s="9"/>
      <c r="H23" s="40"/>
    </row>
    <row r="24" spans="2:12" ht="15.75">
      <c r="B24" s="7" t="s">
        <v>18</v>
      </c>
      <c r="C24" s="8">
        <v>2459</v>
      </c>
      <c r="D24" s="8">
        <v>2224</v>
      </c>
      <c r="E24" s="8">
        <v>2072</v>
      </c>
      <c r="F24" s="8">
        <f t="shared" si="0"/>
        <v>6755</v>
      </c>
      <c r="G24" s="9"/>
      <c r="H24" s="41"/>
    </row>
    <row r="25" spans="2:12" ht="16.5" thickBot="1">
      <c r="B25" s="10" t="s">
        <v>19</v>
      </c>
      <c r="C25" s="8">
        <v>1865</v>
      </c>
      <c r="D25" s="8">
        <v>1574</v>
      </c>
      <c r="E25" s="8">
        <v>1853</v>
      </c>
      <c r="F25" s="11">
        <f t="shared" si="0"/>
        <v>5292</v>
      </c>
      <c r="G25" s="12"/>
      <c r="H25" s="13"/>
    </row>
    <row r="26" spans="2:12" ht="16.5" thickBot="1">
      <c r="B26" s="14" t="s">
        <v>4</v>
      </c>
      <c r="C26" s="15">
        <f>SUM(C11:C25)</f>
        <v>57292</v>
      </c>
      <c r="D26" s="15">
        <f>SUM(D11:D25)</f>
        <v>51194</v>
      </c>
      <c r="E26" s="15">
        <f>SUM(E11:E25)</f>
        <v>56746</v>
      </c>
      <c r="F26" s="16">
        <f t="shared" si="0"/>
        <v>165232</v>
      </c>
      <c r="G26" s="17"/>
      <c r="H26" s="17"/>
      <c r="J26" s="18"/>
      <c r="K26" s="18"/>
      <c r="L26" s="18"/>
    </row>
    <row r="28" spans="2:12" ht="15.75">
      <c r="B28" s="34" t="s">
        <v>20</v>
      </c>
      <c r="C28" s="36"/>
      <c r="E28" s="19"/>
    </row>
    <row r="29" spans="2:12" ht="16.5" thickBot="1">
      <c r="B29" s="35" t="s">
        <v>21</v>
      </c>
      <c r="C29" s="38"/>
      <c r="E29" s="19"/>
    </row>
    <row r="30" spans="2:12" ht="16.5" thickBot="1">
      <c r="B30" s="37" t="s">
        <v>4</v>
      </c>
      <c r="C30" s="39">
        <f>SUM(C28:C29)</f>
        <v>0</v>
      </c>
      <c r="E30" s="19"/>
    </row>
    <row r="47" spans="2:6" ht="15.75">
      <c r="B47" s="42"/>
      <c r="C47" s="42"/>
    </row>
    <row r="48" spans="2:6" ht="16.5" thickBot="1">
      <c r="B48" s="44"/>
      <c r="C48" s="44"/>
      <c r="D48" s="44"/>
      <c r="E48" s="44"/>
      <c r="F48" s="44"/>
    </row>
    <row r="49" spans="2:6" ht="16.5" thickBot="1">
      <c r="B49" s="2" t="s">
        <v>21</v>
      </c>
      <c r="C49" s="3" t="s">
        <v>61</v>
      </c>
      <c r="D49" s="3" t="s">
        <v>62</v>
      </c>
      <c r="E49" s="3" t="s">
        <v>63</v>
      </c>
      <c r="F49" s="4" t="s">
        <v>4</v>
      </c>
    </row>
    <row r="50" spans="2:6" ht="15.75">
      <c r="B50" s="20" t="s">
        <v>24</v>
      </c>
      <c r="C50" s="21">
        <v>93</v>
      </c>
      <c r="D50" s="21">
        <v>83</v>
      </c>
      <c r="E50" s="21">
        <v>70</v>
      </c>
      <c r="F50" s="22">
        <f>SUM(C50:E50)</f>
        <v>246</v>
      </c>
    </row>
    <row r="51" spans="2:6" ht="15.75">
      <c r="B51" s="23" t="s">
        <v>25</v>
      </c>
      <c r="C51" s="24">
        <v>297</v>
      </c>
      <c r="D51" s="24">
        <v>263</v>
      </c>
      <c r="E51" s="24">
        <v>318</v>
      </c>
      <c r="F51" s="25">
        <f t="shared" ref="F51:F87" si="1">SUM(C51:E51)</f>
        <v>878</v>
      </c>
    </row>
    <row r="52" spans="2:6" ht="15.75">
      <c r="B52" s="23" t="s">
        <v>26</v>
      </c>
      <c r="C52" s="24">
        <v>647</v>
      </c>
      <c r="D52" s="24">
        <v>568</v>
      </c>
      <c r="E52" s="24">
        <v>742</v>
      </c>
      <c r="F52" s="25">
        <f t="shared" si="1"/>
        <v>1957</v>
      </c>
    </row>
    <row r="53" spans="2:6" ht="15.75">
      <c r="B53" s="23" t="s">
        <v>27</v>
      </c>
      <c r="C53" s="24">
        <v>126</v>
      </c>
      <c r="D53" s="24">
        <v>97</v>
      </c>
      <c r="E53" s="24">
        <v>84</v>
      </c>
      <c r="F53" s="25">
        <f t="shared" si="1"/>
        <v>307</v>
      </c>
    </row>
    <row r="54" spans="2:6" ht="15.75">
      <c r="B54" s="23" t="s">
        <v>28</v>
      </c>
      <c r="C54" s="24">
        <v>83</v>
      </c>
      <c r="D54" s="24">
        <v>59</v>
      </c>
      <c r="E54" s="24">
        <v>40</v>
      </c>
      <c r="F54" s="25">
        <f t="shared" si="1"/>
        <v>182</v>
      </c>
    </row>
    <row r="55" spans="2:6" ht="15.75">
      <c r="B55" s="26" t="s">
        <v>29</v>
      </c>
      <c r="C55" s="24">
        <v>7</v>
      </c>
      <c r="D55" s="24">
        <v>27</v>
      </c>
      <c r="E55" s="24">
        <v>32</v>
      </c>
      <c r="F55" s="25">
        <f t="shared" si="1"/>
        <v>66</v>
      </c>
    </row>
    <row r="56" spans="2:6" ht="15.75">
      <c r="B56" s="27" t="s">
        <v>30</v>
      </c>
      <c r="C56" s="24">
        <v>450</v>
      </c>
      <c r="D56" s="24">
        <v>545</v>
      </c>
      <c r="E56" s="24">
        <v>543</v>
      </c>
      <c r="F56" s="25">
        <f t="shared" si="1"/>
        <v>1538</v>
      </c>
    </row>
    <row r="57" spans="2:6" ht="15.75">
      <c r="B57" s="27" t="s">
        <v>31</v>
      </c>
      <c r="C57" s="24">
        <v>70</v>
      </c>
      <c r="D57" s="24">
        <v>74</v>
      </c>
      <c r="E57" s="24">
        <v>59</v>
      </c>
      <c r="F57" s="25">
        <f t="shared" si="1"/>
        <v>203</v>
      </c>
    </row>
    <row r="58" spans="2:6" ht="15.75">
      <c r="B58" s="27" t="s">
        <v>32</v>
      </c>
      <c r="C58" s="24">
        <v>253</v>
      </c>
      <c r="D58" s="24">
        <v>278</v>
      </c>
      <c r="E58" s="24">
        <v>363</v>
      </c>
      <c r="F58" s="25">
        <f t="shared" si="1"/>
        <v>894</v>
      </c>
    </row>
    <row r="59" spans="2:6" ht="15.75">
      <c r="B59" s="27" t="s">
        <v>33</v>
      </c>
      <c r="C59" s="24">
        <v>111</v>
      </c>
      <c r="D59" s="24">
        <v>142</v>
      </c>
      <c r="E59" s="24">
        <v>36</v>
      </c>
      <c r="F59" s="25">
        <f t="shared" si="1"/>
        <v>289</v>
      </c>
    </row>
    <row r="60" spans="2:6" ht="15.75">
      <c r="B60" s="23" t="s">
        <v>34</v>
      </c>
      <c r="C60" s="24">
        <v>420</v>
      </c>
      <c r="D60" s="24">
        <v>423</v>
      </c>
      <c r="E60" s="24">
        <v>438</v>
      </c>
      <c r="F60" s="25">
        <f t="shared" si="1"/>
        <v>1281</v>
      </c>
    </row>
    <row r="61" spans="2:6" ht="15.75">
      <c r="B61" s="23" t="s">
        <v>35</v>
      </c>
      <c r="C61" s="24">
        <v>66</v>
      </c>
      <c r="D61" s="24">
        <v>76</v>
      </c>
      <c r="E61" s="24">
        <v>83</v>
      </c>
      <c r="F61" s="25">
        <f t="shared" si="1"/>
        <v>225</v>
      </c>
    </row>
    <row r="62" spans="2:6" ht="15.75">
      <c r="B62" s="23" t="s">
        <v>36</v>
      </c>
      <c r="C62" s="24">
        <v>2671</v>
      </c>
      <c r="D62" s="24">
        <v>2647</v>
      </c>
      <c r="E62" s="24">
        <v>2896</v>
      </c>
      <c r="F62" s="25">
        <f t="shared" si="1"/>
        <v>8214</v>
      </c>
    </row>
    <row r="63" spans="2:6" ht="15.75">
      <c r="B63" s="23" t="s">
        <v>37</v>
      </c>
      <c r="C63" s="24">
        <v>58</v>
      </c>
      <c r="D63" s="24">
        <v>52</v>
      </c>
      <c r="E63" s="24">
        <v>59</v>
      </c>
      <c r="F63" s="25">
        <f t="shared" si="1"/>
        <v>169</v>
      </c>
    </row>
    <row r="64" spans="2:6" ht="15.75">
      <c r="B64" s="23" t="s">
        <v>38</v>
      </c>
      <c r="C64" s="24">
        <v>0</v>
      </c>
      <c r="D64" s="24">
        <v>0</v>
      </c>
      <c r="E64" s="24">
        <v>0</v>
      </c>
      <c r="F64" s="25">
        <f t="shared" si="1"/>
        <v>0</v>
      </c>
    </row>
    <row r="65" spans="2:6" ht="15.75">
      <c r="B65" s="23" t="s">
        <v>39</v>
      </c>
      <c r="C65" s="24">
        <v>26</v>
      </c>
      <c r="D65" s="24">
        <v>20</v>
      </c>
      <c r="E65" s="24">
        <v>25</v>
      </c>
      <c r="F65" s="25">
        <f t="shared" si="1"/>
        <v>71</v>
      </c>
    </row>
    <row r="66" spans="2:6" ht="15.75">
      <c r="B66" s="23" t="s">
        <v>40</v>
      </c>
      <c r="C66" s="24">
        <v>23</v>
      </c>
      <c r="D66" s="24">
        <v>21</v>
      </c>
      <c r="E66" s="24">
        <v>1</v>
      </c>
      <c r="F66" s="25">
        <f t="shared" si="1"/>
        <v>45</v>
      </c>
    </row>
    <row r="67" spans="2:6" ht="15.75">
      <c r="B67" s="23" t="s">
        <v>41</v>
      </c>
      <c r="C67" s="24">
        <v>34</v>
      </c>
      <c r="D67" s="24">
        <v>39</v>
      </c>
      <c r="E67" s="24">
        <v>53</v>
      </c>
      <c r="F67" s="25">
        <f t="shared" si="1"/>
        <v>126</v>
      </c>
    </row>
    <row r="68" spans="2:6" ht="15.75">
      <c r="B68" s="23" t="s">
        <v>42</v>
      </c>
      <c r="C68" s="24">
        <v>69</v>
      </c>
      <c r="D68" s="24">
        <v>41</v>
      </c>
      <c r="E68" s="24">
        <v>7</v>
      </c>
      <c r="F68" s="25">
        <f t="shared" si="1"/>
        <v>117</v>
      </c>
    </row>
    <row r="69" spans="2:6" ht="15.75">
      <c r="B69" s="23" t="s">
        <v>43</v>
      </c>
      <c r="C69" s="24">
        <v>43</v>
      </c>
      <c r="D69" s="24">
        <v>84</v>
      </c>
      <c r="E69" s="24">
        <v>15</v>
      </c>
      <c r="F69" s="25">
        <f t="shared" si="1"/>
        <v>142</v>
      </c>
    </row>
    <row r="70" spans="2:6" ht="15.75">
      <c r="B70" s="23" t="s">
        <v>44</v>
      </c>
      <c r="C70" s="24">
        <v>114</v>
      </c>
      <c r="D70" s="24">
        <v>4</v>
      </c>
      <c r="E70" s="24">
        <v>64</v>
      </c>
      <c r="F70" s="25">
        <f t="shared" si="1"/>
        <v>182</v>
      </c>
    </row>
    <row r="71" spans="2:6" ht="15.75">
      <c r="B71" s="23" t="s">
        <v>45</v>
      </c>
      <c r="C71" s="24">
        <v>3</v>
      </c>
      <c r="D71" s="24">
        <v>20</v>
      </c>
      <c r="E71" s="24">
        <v>0</v>
      </c>
      <c r="F71" s="25">
        <f t="shared" si="1"/>
        <v>23</v>
      </c>
    </row>
    <row r="72" spans="2:6" ht="15.75">
      <c r="B72" s="23" t="s">
        <v>46</v>
      </c>
      <c r="C72" s="24">
        <v>24</v>
      </c>
      <c r="D72" s="24">
        <v>28</v>
      </c>
      <c r="E72" s="24">
        <v>18</v>
      </c>
      <c r="F72" s="25">
        <f t="shared" si="1"/>
        <v>70</v>
      </c>
    </row>
    <row r="73" spans="2:6" ht="15.75">
      <c r="B73" s="23" t="s">
        <v>47</v>
      </c>
      <c r="C73" s="24">
        <v>13</v>
      </c>
      <c r="D73" s="24">
        <v>5</v>
      </c>
      <c r="E73" s="24">
        <v>8</v>
      </c>
      <c r="F73" s="25">
        <f t="shared" si="1"/>
        <v>26</v>
      </c>
    </row>
    <row r="74" spans="2:6" ht="15.75">
      <c r="B74" s="23" t="s">
        <v>48</v>
      </c>
      <c r="C74" s="24">
        <v>126</v>
      </c>
      <c r="D74" s="24">
        <v>22</v>
      </c>
      <c r="E74" s="24">
        <v>106</v>
      </c>
      <c r="F74" s="25">
        <f t="shared" si="1"/>
        <v>254</v>
      </c>
    </row>
    <row r="75" spans="2:6" ht="15.75">
      <c r="B75" s="23" t="s">
        <v>49</v>
      </c>
      <c r="C75" s="24">
        <v>3</v>
      </c>
      <c r="D75" s="24">
        <v>13</v>
      </c>
      <c r="E75" s="24">
        <v>4</v>
      </c>
      <c r="F75" s="25">
        <f t="shared" si="1"/>
        <v>20</v>
      </c>
    </row>
    <row r="76" spans="2:6" ht="15.75">
      <c r="B76" s="23" t="s">
        <v>50</v>
      </c>
      <c r="C76" s="24">
        <v>478</v>
      </c>
      <c r="D76" s="24">
        <v>295</v>
      </c>
      <c r="E76" s="24">
        <v>286</v>
      </c>
      <c r="F76" s="25">
        <f t="shared" si="1"/>
        <v>1059</v>
      </c>
    </row>
    <row r="77" spans="2:6" ht="15.75">
      <c r="B77" s="23" t="s">
        <v>51</v>
      </c>
      <c r="C77" s="24">
        <v>967</v>
      </c>
      <c r="D77" s="24">
        <v>917</v>
      </c>
      <c r="E77" s="24">
        <v>1117</v>
      </c>
      <c r="F77" s="25">
        <f t="shared" si="1"/>
        <v>3001</v>
      </c>
    </row>
    <row r="78" spans="2:6" ht="15.75">
      <c r="B78" s="23" t="s">
        <v>52</v>
      </c>
      <c r="C78" s="24">
        <v>122</v>
      </c>
      <c r="D78" s="24">
        <v>110</v>
      </c>
      <c r="E78" s="24">
        <v>167</v>
      </c>
      <c r="F78" s="25">
        <f t="shared" si="1"/>
        <v>399</v>
      </c>
    </row>
    <row r="79" spans="2:6" ht="15.75">
      <c r="B79" s="23" t="s">
        <v>53</v>
      </c>
      <c r="C79" s="24">
        <v>317</v>
      </c>
      <c r="D79" s="24">
        <v>216</v>
      </c>
      <c r="E79" s="24">
        <v>293</v>
      </c>
      <c r="F79" s="25">
        <f t="shared" si="1"/>
        <v>826</v>
      </c>
    </row>
    <row r="80" spans="2:6" ht="15.75">
      <c r="B80" s="23" t="s">
        <v>54</v>
      </c>
      <c r="C80" s="24">
        <v>13</v>
      </c>
      <c r="D80" s="24">
        <v>1</v>
      </c>
      <c r="E80" s="24">
        <v>7</v>
      </c>
      <c r="F80" s="25">
        <f t="shared" si="1"/>
        <v>21</v>
      </c>
    </row>
    <row r="81" spans="2:7" ht="15.75">
      <c r="B81" s="23" t="s">
        <v>55</v>
      </c>
      <c r="C81" s="24">
        <v>8</v>
      </c>
      <c r="D81" s="24">
        <v>2</v>
      </c>
      <c r="E81" s="24">
        <v>10</v>
      </c>
      <c r="F81" s="25">
        <f t="shared" si="1"/>
        <v>20</v>
      </c>
    </row>
    <row r="82" spans="2:7" ht="15.75">
      <c r="B82" s="23" t="s">
        <v>56</v>
      </c>
      <c r="C82" s="24">
        <v>54</v>
      </c>
      <c r="D82" s="24">
        <v>42</v>
      </c>
      <c r="E82" s="24">
        <v>90</v>
      </c>
      <c r="F82" s="25">
        <f t="shared" si="1"/>
        <v>186</v>
      </c>
    </row>
    <row r="83" spans="2:7" ht="15.75">
      <c r="B83" s="23" t="s">
        <v>57</v>
      </c>
      <c r="C83" s="24">
        <v>24</v>
      </c>
      <c r="D83" s="24">
        <v>24</v>
      </c>
      <c r="E83" s="24">
        <v>35</v>
      </c>
      <c r="F83" s="25">
        <f t="shared" si="1"/>
        <v>83</v>
      </c>
    </row>
    <row r="84" spans="2:7" ht="15.75">
      <c r="B84" s="10" t="s">
        <v>65</v>
      </c>
      <c r="C84" s="24">
        <v>0</v>
      </c>
      <c r="D84" s="24">
        <v>4</v>
      </c>
      <c r="E84" s="24">
        <v>4</v>
      </c>
      <c r="F84" s="29">
        <f t="shared" si="1"/>
        <v>8</v>
      </c>
    </row>
    <row r="85" spans="2:7" ht="15.75">
      <c r="B85" s="10" t="s">
        <v>59</v>
      </c>
      <c r="C85" s="24">
        <v>22</v>
      </c>
      <c r="D85" s="24">
        <v>19</v>
      </c>
      <c r="E85" s="24">
        <v>11</v>
      </c>
      <c r="F85" s="29">
        <f>SUM(C85:E85)</f>
        <v>52</v>
      </c>
    </row>
    <row r="86" spans="2:7" ht="15.75">
      <c r="B86" s="10" t="s">
        <v>60</v>
      </c>
      <c r="C86" s="28">
        <v>65</v>
      </c>
      <c r="D86" s="24">
        <v>35</v>
      </c>
      <c r="E86" s="24">
        <v>50</v>
      </c>
      <c r="F86" s="29">
        <f>SUM(C86:E86)</f>
        <v>150</v>
      </c>
    </row>
    <row r="87" spans="2:7" ht="16.5" thickBot="1">
      <c r="B87" s="10" t="s">
        <v>58</v>
      </c>
      <c r="C87" s="30">
        <v>55</v>
      </c>
      <c r="D87" s="24">
        <v>159</v>
      </c>
      <c r="E87" s="24">
        <v>153</v>
      </c>
      <c r="F87" s="29">
        <f t="shared" si="1"/>
        <v>367</v>
      </c>
    </row>
    <row r="88" spans="2:7" ht="16.5" thickBot="1">
      <c r="B88" s="31" t="s">
        <v>4</v>
      </c>
      <c r="C88" s="32">
        <f>SUM(C50:C87)</f>
        <v>7955</v>
      </c>
      <c r="D88" s="32">
        <f>SUM(D50:D87)</f>
        <v>7455</v>
      </c>
      <c r="E88" s="32">
        <f>SUM(E50:E87)</f>
        <v>8287</v>
      </c>
      <c r="F88" s="33">
        <f>SUM(C88:E88)</f>
        <v>23697</v>
      </c>
      <c r="G88" s="18"/>
    </row>
    <row r="89" spans="2:7">
      <c r="B89" s="1"/>
      <c r="C89" s="1"/>
      <c r="D89" s="1"/>
      <c r="E89" s="1"/>
    </row>
    <row r="90" spans="2:7">
      <c r="B90" s="1"/>
      <c r="C90" s="1"/>
      <c r="D90" s="1"/>
      <c r="E90" s="1"/>
    </row>
    <row r="91" spans="2:7">
      <c r="B91" s="1"/>
      <c r="C91" s="1"/>
      <c r="D91" s="1"/>
      <c r="E91" s="1"/>
    </row>
    <row r="92" spans="2:7">
      <c r="B92" s="1"/>
      <c r="C92" s="1"/>
      <c r="D92" s="1"/>
      <c r="E92" s="1"/>
    </row>
    <row r="93" spans="2:7">
      <c r="B93" s="1"/>
      <c r="C93" s="1"/>
      <c r="D93" s="1"/>
      <c r="E93" s="1"/>
    </row>
    <row r="94" spans="2:7">
      <c r="B94" s="1"/>
      <c r="C94" s="1"/>
      <c r="D94" s="1"/>
      <c r="E94" s="1"/>
    </row>
    <row r="110" spans="2:5">
      <c r="B110" s="1"/>
      <c r="C110" s="1"/>
      <c r="D110" s="1"/>
      <c r="E110" s="1"/>
    </row>
    <row r="111" spans="2:5">
      <c r="B111" s="1"/>
      <c r="C111" s="1"/>
      <c r="D111" s="1"/>
      <c r="E111" s="1"/>
    </row>
    <row r="112" spans="2:5">
      <c r="B112" s="1"/>
      <c r="C112" s="1"/>
      <c r="D112" s="1"/>
      <c r="E112" s="1"/>
    </row>
    <row r="113" spans="1:7">
      <c r="A113" s="45" t="s">
        <v>22</v>
      </c>
      <c r="B113" s="45"/>
      <c r="C113" s="45"/>
      <c r="D113" s="45"/>
      <c r="E113" s="45"/>
      <c r="F113" s="45"/>
      <c r="G113" s="45"/>
    </row>
    <row r="114" spans="1:7" ht="15">
      <c r="A114" s="46" t="s">
        <v>23</v>
      </c>
      <c r="B114" s="46"/>
      <c r="C114" s="46"/>
      <c r="D114" s="46"/>
      <c r="E114" s="46"/>
      <c r="F114" s="46"/>
      <c r="G114" s="46"/>
    </row>
  </sheetData>
  <mergeCells count="9">
    <mergeCell ref="A114:G114"/>
    <mergeCell ref="B48:F48"/>
    <mergeCell ref="A113:G113"/>
    <mergeCell ref="H23:H24"/>
    <mergeCell ref="B47:C47"/>
    <mergeCell ref="B6:F6"/>
    <mergeCell ref="B7:F7"/>
    <mergeCell ref="B8:F8"/>
    <mergeCell ref="B9:F9"/>
  </mergeCells>
  <printOptions horizontalCentered="1" verticalCentered="1"/>
  <pageMargins left="0.23622047244094491" right="0.23622047244094491" top="0.15748031496062992" bottom="0.15748031496062992" header="0.15748031496062992" footer="0.15748031496062992"/>
  <pageSetup scale="73" orientation="portrait" horizontalDpi="4294967295" verticalDpi="4294967295" r:id="rId1"/>
  <rowBreaks count="1" manualBreakCount="1">
    <brk id="46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zoomScaleNormal="100" workbookViewId="0">
      <selection sqref="A1:G78"/>
    </sheetView>
  </sheetViews>
  <sheetFormatPr baseColWidth="10" defaultColWidth="11.375" defaultRowHeight="14.25"/>
  <cols>
    <col min="1" max="1" width="10.25" style="1" customWidth="1"/>
    <col min="2" max="2" width="25.75" customWidth="1"/>
    <col min="3" max="3" width="13.875" customWidth="1"/>
    <col min="4" max="4" width="13.375" customWidth="1"/>
    <col min="5" max="5" width="12.125" customWidth="1"/>
    <col min="6" max="6" width="11.375" style="1"/>
  </cols>
  <sheetData>
    <row r="1" spans="2:6">
      <c r="B1" s="1"/>
      <c r="C1" s="1"/>
      <c r="D1" s="1"/>
      <c r="E1" s="1"/>
    </row>
    <row r="2" spans="2:6">
      <c r="B2" s="1"/>
      <c r="C2" s="1"/>
      <c r="D2" s="1"/>
      <c r="E2" s="1"/>
    </row>
    <row r="3" spans="2:6">
      <c r="B3" s="1"/>
      <c r="C3" s="1"/>
      <c r="D3" s="1"/>
      <c r="E3" s="1"/>
    </row>
    <row r="4" spans="2:6">
      <c r="B4" s="1"/>
      <c r="C4" s="1"/>
      <c r="D4" s="1"/>
      <c r="E4" s="1"/>
    </row>
    <row r="5" spans="2:6" ht="15.75">
      <c r="B5" s="43" t="s">
        <v>0</v>
      </c>
      <c r="C5" s="43"/>
      <c r="D5" s="43"/>
      <c r="E5" s="43"/>
      <c r="F5" s="43"/>
    </row>
    <row r="6" spans="2:6" ht="15.75">
      <c r="B6" s="43" t="s">
        <v>1</v>
      </c>
      <c r="C6" s="43"/>
      <c r="D6" s="43"/>
      <c r="E6" s="43"/>
      <c r="F6" s="43"/>
    </row>
    <row r="7" spans="2:6" ht="15.75">
      <c r="B7" s="43" t="s">
        <v>2</v>
      </c>
      <c r="C7" s="43"/>
      <c r="D7" s="43"/>
      <c r="E7" s="43"/>
      <c r="F7" s="43"/>
    </row>
    <row r="8" spans="2:6" ht="16.5" thickBot="1">
      <c r="B8" s="44" t="s">
        <v>64</v>
      </c>
      <c r="C8" s="44"/>
      <c r="D8" s="44"/>
      <c r="E8" s="44"/>
      <c r="F8" s="44"/>
    </row>
    <row r="9" spans="2:6" ht="16.5" thickBot="1">
      <c r="B9" s="2" t="s">
        <v>21</v>
      </c>
      <c r="C9" s="3" t="s">
        <v>61</v>
      </c>
      <c r="D9" s="3" t="s">
        <v>62</v>
      </c>
      <c r="E9" s="3" t="s">
        <v>63</v>
      </c>
      <c r="F9" s="4" t="s">
        <v>4</v>
      </c>
    </row>
    <row r="10" spans="2:6" ht="15.75">
      <c r="B10" s="20" t="s">
        <v>24</v>
      </c>
      <c r="C10" s="21">
        <v>93</v>
      </c>
      <c r="D10" s="21">
        <v>83</v>
      </c>
      <c r="E10" s="21">
        <v>70</v>
      </c>
      <c r="F10" s="22">
        <f>SUM(C10:E10)</f>
        <v>246</v>
      </c>
    </row>
    <row r="11" spans="2:6" ht="15.75">
      <c r="B11" s="23" t="s">
        <v>25</v>
      </c>
      <c r="C11" s="24">
        <v>297</v>
      </c>
      <c r="D11" s="24">
        <v>263</v>
      </c>
      <c r="E11" s="24">
        <v>318</v>
      </c>
      <c r="F11" s="25">
        <f t="shared" ref="F11:F47" si="0">SUM(C11:E11)</f>
        <v>878</v>
      </c>
    </row>
    <row r="12" spans="2:6" ht="15.75">
      <c r="B12" s="23" t="s">
        <v>26</v>
      </c>
      <c r="C12" s="24">
        <v>647</v>
      </c>
      <c r="D12" s="24">
        <v>568</v>
      </c>
      <c r="E12" s="24">
        <v>742</v>
      </c>
      <c r="F12" s="25">
        <f t="shared" si="0"/>
        <v>1957</v>
      </c>
    </row>
    <row r="13" spans="2:6" ht="15.75">
      <c r="B13" s="23" t="s">
        <v>27</v>
      </c>
      <c r="C13" s="24">
        <v>126</v>
      </c>
      <c r="D13" s="24">
        <v>97</v>
      </c>
      <c r="E13" s="24">
        <v>84</v>
      </c>
      <c r="F13" s="25">
        <f t="shared" si="0"/>
        <v>307</v>
      </c>
    </row>
    <row r="14" spans="2:6" ht="15.75">
      <c r="B14" s="23" t="s">
        <v>28</v>
      </c>
      <c r="C14" s="24">
        <v>83</v>
      </c>
      <c r="D14" s="24">
        <v>59</v>
      </c>
      <c r="E14" s="24">
        <v>40</v>
      </c>
      <c r="F14" s="25">
        <f t="shared" si="0"/>
        <v>182</v>
      </c>
    </row>
    <row r="15" spans="2:6" ht="15.75">
      <c r="B15" s="26" t="s">
        <v>29</v>
      </c>
      <c r="C15" s="24">
        <v>7</v>
      </c>
      <c r="D15" s="24">
        <v>27</v>
      </c>
      <c r="E15" s="24">
        <v>32</v>
      </c>
      <c r="F15" s="25">
        <f t="shared" si="0"/>
        <v>66</v>
      </c>
    </row>
    <row r="16" spans="2:6" ht="15.75">
      <c r="B16" s="27" t="s">
        <v>30</v>
      </c>
      <c r="C16" s="24">
        <v>450</v>
      </c>
      <c r="D16" s="24">
        <v>545</v>
      </c>
      <c r="E16" s="24">
        <v>543</v>
      </c>
      <c r="F16" s="25">
        <f t="shared" si="0"/>
        <v>1538</v>
      </c>
    </row>
    <row r="17" spans="2:6" ht="15.75">
      <c r="B17" s="27" t="s">
        <v>31</v>
      </c>
      <c r="C17" s="24">
        <v>70</v>
      </c>
      <c r="D17" s="24">
        <v>74</v>
      </c>
      <c r="E17" s="24">
        <v>59</v>
      </c>
      <c r="F17" s="25">
        <f t="shared" si="0"/>
        <v>203</v>
      </c>
    </row>
    <row r="18" spans="2:6" ht="15.75">
      <c r="B18" s="27" t="s">
        <v>32</v>
      </c>
      <c r="C18" s="24">
        <v>253</v>
      </c>
      <c r="D18" s="24">
        <v>278</v>
      </c>
      <c r="E18" s="24">
        <v>363</v>
      </c>
      <c r="F18" s="25">
        <f t="shared" si="0"/>
        <v>894</v>
      </c>
    </row>
    <row r="19" spans="2:6" ht="15.75">
      <c r="B19" s="27" t="s">
        <v>33</v>
      </c>
      <c r="C19" s="24">
        <v>111</v>
      </c>
      <c r="D19" s="24">
        <v>142</v>
      </c>
      <c r="E19" s="24">
        <v>36</v>
      </c>
      <c r="F19" s="25">
        <f t="shared" si="0"/>
        <v>289</v>
      </c>
    </row>
    <row r="20" spans="2:6" ht="15.75">
      <c r="B20" s="23" t="s">
        <v>34</v>
      </c>
      <c r="C20" s="24">
        <v>420</v>
      </c>
      <c r="D20" s="24">
        <v>423</v>
      </c>
      <c r="E20" s="24">
        <v>438</v>
      </c>
      <c r="F20" s="25">
        <f t="shared" si="0"/>
        <v>1281</v>
      </c>
    </row>
    <row r="21" spans="2:6" ht="15.75">
      <c r="B21" s="23" t="s">
        <v>35</v>
      </c>
      <c r="C21" s="24">
        <v>66</v>
      </c>
      <c r="D21" s="24">
        <v>76</v>
      </c>
      <c r="E21" s="24">
        <v>83</v>
      </c>
      <c r="F21" s="25">
        <f t="shared" si="0"/>
        <v>225</v>
      </c>
    </row>
    <row r="22" spans="2:6" ht="15.75">
      <c r="B22" s="23" t="s">
        <v>36</v>
      </c>
      <c r="C22" s="24">
        <v>2671</v>
      </c>
      <c r="D22" s="24">
        <v>2647</v>
      </c>
      <c r="E22" s="24">
        <v>2896</v>
      </c>
      <c r="F22" s="25">
        <f t="shared" si="0"/>
        <v>8214</v>
      </c>
    </row>
    <row r="23" spans="2:6" ht="15.75">
      <c r="B23" s="23" t="s">
        <v>37</v>
      </c>
      <c r="C23" s="24">
        <v>58</v>
      </c>
      <c r="D23" s="24">
        <v>52</v>
      </c>
      <c r="E23" s="24">
        <v>59</v>
      </c>
      <c r="F23" s="25">
        <f t="shared" si="0"/>
        <v>169</v>
      </c>
    </row>
    <row r="24" spans="2:6" ht="15.75">
      <c r="B24" s="23" t="s">
        <v>38</v>
      </c>
      <c r="C24" s="24">
        <v>0</v>
      </c>
      <c r="D24" s="24">
        <v>0</v>
      </c>
      <c r="E24" s="24">
        <v>0</v>
      </c>
      <c r="F24" s="25">
        <f t="shared" si="0"/>
        <v>0</v>
      </c>
    </row>
    <row r="25" spans="2:6" ht="15.75">
      <c r="B25" s="23" t="s">
        <v>39</v>
      </c>
      <c r="C25" s="24">
        <v>26</v>
      </c>
      <c r="D25" s="24">
        <v>20</v>
      </c>
      <c r="E25" s="24">
        <v>25</v>
      </c>
      <c r="F25" s="25">
        <f t="shared" si="0"/>
        <v>71</v>
      </c>
    </row>
    <row r="26" spans="2:6" ht="15.75">
      <c r="B26" s="23" t="s">
        <v>40</v>
      </c>
      <c r="C26" s="24">
        <v>23</v>
      </c>
      <c r="D26" s="24">
        <v>21</v>
      </c>
      <c r="E26" s="24">
        <v>1</v>
      </c>
      <c r="F26" s="25">
        <f t="shared" si="0"/>
        <v>45</v>
      </c>
    </row>
    <row r="27" spans="2:6" ht="15.75">
      <c r="B27" s="23" t="s">
        <v>41</v>
      </c>
      <c r="C27" s="24">
        <v>34</v>
      </c>
      <c r="D27" s="24">
        <v>39</v>
      </c>
      <c r="E27" s="24">
        <v>53</v>
      </c>
      <c r="F27" s="25">
        <f t="shared" si="0"/>
        <v>126</v>
      </c>
    </row>
    <row r="28" spans="2:6" ht="15.75">
      <c r="B28" s="23" t="s">
        <v>42</v>
      </c>
      <c r="C28" s="24">
        <v>69</v>
      </c>
      <c r="D28" s="24">
        <v>41</v>
      </c>
      <c r="E28" s="24">
        <v>7</v>
      </c>
      <c r="F28" s="25">
        <f t="shared" si="0"/>
        <v>117</v>
      </c>
    </row>
    <row r="29" spans="2:6" ht="15.75">
      <c r="B29" s="23" t="s">
        <v>43</v>
      </c>
      <c r="C29" s="24">
        <v>43</v>
      </c>
      <c r="D29" s="24">
        <v>84</v>
      </c>
      <c r="E29" s="24">
        <v>15</v>
      </c>
      <c r="F29" s="25">
        <f t="shared" si="0"/>
        <v>142</v>
      </c>
    </row>
    <row r="30" spans="2:6" ht="15.75">
      <c r="B30" s="23" t="s">
        <v>44</v>
      </c>
      <c r="C30" s="24">
        <v>114</v>
      </c>
      <c r="D30" s="24">
        <v>4</v>
      </c>
      <c r="E30" s="24">
        <v>64</v>
      </c>
      <c r="F30" s="25">
        <f t="shared" si="0"/>
        <v>182</v>
      </c>
    </row>
    <row r="31" spans="2:6" ht="15.75">
      <c r="B31" s="23" t="s">
        <v>45</v>
      </c>
      <c r="C31" s="24">
        <v>3</v>
      </c>
      <c r="D31" s="24">
        <v>20</v>
      </c>
      <c r="E31" s="24">
        <v>0</v>
      </c>
      <c r="F31" s="25">
        <f t="shared" si="0"/>
        <v>23</v>
      </c>
    </row>
    <row r="32" spans="2:6" ht="15.75">
      <c r="B32" s="23" t="s">
        <v>46</v>
      </c>
      <c r="C32" s="24">
        <v>24</v>
      </c>
      <c r="D32" s="24">
        <v>28</v>
      </c>
      <c r="E32" s="24">
        <v>18</v>
      </c>
      <c r="F32" s="25">
        <f t="shared" si="0"/>
        <v>70</v>
      </c>
    </row>
    <row r="33" spans="2:8" ht="15.75">
      <c r="B33" s="23" t="s">
        <v>47</v>
      </c>
      <c r="C33" s="24">
        <v>13</v>
      </c>
      <c r="D33" s="24">
        <v>5</v>
      </c>
      <c r="E33" s="24">
        <v>8</v>
      </c>
      <c r="F33" s="25">
        <f t="shared" si="0"/>
        <v>26</v>
      </c>
    </row>
    <row r="34" spans="2:8" ht="15.75">
      <c r="B34" s="23" t="s">
        <v>48</v>
      </c>
      <c r="C34" s="24">
        <v>126</v>
      </c>
      <c r="D34" s="24">
        <v>22</v>
      </c>
      <c r="E34" s="24">
        <v>106</v>
      </c>
      <c r="F34" s="25">
        <f t="shared" si="0"/>
        <v>254</v>
      </c>
    </row>
    <row r="35" spans="2:8" ht="15.75">
      <c r="B35" s="23" t="s">
        <v>49</v>
      </c>
      <c r="C35" s="24">
        <v>3</v>
      </c>
      <c r="D35" s="24">
        <v>13</v>
      </c>
      <c r="E35" s="24">
        <v>4</v>
      </c>
      <c r="F35" s="25">
        <f t="shared" si="0"/>
        <v>20</v>
      </c>
    </row>
    <row r="36" spans="2:8" ht="15.75">
      <c r="B36" s="23" t="s">
        <v>50</v>
      </c>
      <c r="C36" s="24">
        <v>478</v>
      </c>
      <c r="D36" s="24">
        <v>295</v>
      </c>
      <c r="E36" s="24">
        <v>286</v>
      </c>
      <c r="F36" s="25">
        <f t="shared" si="0"/>
        <v>1059</v>
      </c>
    </row>
    <row r="37" spans="2:8" ht="15.75">
      <c r="B37" s="23" t="s">
        <v>51</v>
      </c>
      <c r="C37" s="24">
        <v>967</v>
      </c>
      <c r="D37" s="24">
        <v>917</v>
      </c>
      <c r="E37" s="24">
        <v>1117</v>
      </c>
      <c r="F37" s="25">
        <f t="shared" si="0"/>
        <v>3001</v>
      </c>
    </row>
    <row r="38" spans="2:8" ht="15.75">
      <c r="B38" s="23" t="s">
        <v>52</v>
      </c>
      <c r="C38" s="24">
        <v>122</v>
      </c>
      <c r="D38" s="24">
        <v>110</v>
      </c>
      <c r="E38" s="24">
        <v>167</v>
      </c>
      <c r="F38" s="25">
        <f t="shared" si="0"/>
        <v>399</v>
      </c>
    </row>
    <row r="39" spans="2:8" ht="15.75">
      <c r="B39" s="23" t="s">
        <v>53</v>
      </c>
      <c r="C39" s="24">
        <v>317</v>
      </c>
      <c r="D39" s="24">
        <v>216</v>
      </c>
      <c r="E39" s="24">
        <v>293</v>
      </c>
      <c r="F39" s="25">
        <f t="shared" si="0"/>
        <v>826</v>
      </c>
    </row>
    <row r="40" spans="2:8" ht="15.75">
      <c r="B40" s="23" t="s">
        <v>54</v>
      </c>
      <c r="C40" s="24">
        <v>13</v>
      </c>
      <c r="D40" s="24">
        <v>1</v>
      </c>
      <c r="E40" s="24">
        <v>7</v>
      </c>
      <c r="F40" s="25">
        <f t="shared" si="0"/>
        <v>21</v>
      </c>
    </row>
    <row r="41" spans="2:8" ht="15.75">
      <c r="B41" s="23" t="s">
        <v>55</v>
      </c>
      <c r="C41" s="24">
        <v>8</v>
      </c>
      <c r="D41" s="24">
        <v>2</v>
      </c>
      <c r="E41" s="24">
        <v>10</v>
      </c>
      <c r="F41" s="25">
        <f t="shared" si="0"/>
        <v>20</v>
      </c>
    </row>
    <row r="42" spans="2:8" ht="15.75">
      <c r="B42" s="23" t="s">
        <v>56</v>
      </c>
      <c r="C42" s="24">
        <v>54</v>
      </c>
      <c r="D42" s="24">
        <v>42</v>
      </c>
      <c r="E42" s="24">
        <v>90</v>
      </c>
      <c r="F42" s="25">
        <f t="shared" si="0"/>
        <v>186</v>
      </c>
    </row>
    <row r="43" spans="2:8" ht="15.75">
      <c r="B43" s="23" t="s">
        <v>57</v>
      </c>
      <c r="C43" s="24">
        <v>24</v>
      </c>
      <c r="D43" s="24">
        <v>24</v>
      </c>
      <c r="E43" s="24">
        <v>35</v>
      </c>
      <c r="F43" s="25">
        <f t="shared" si="0"/>
        <v>83</v>
      </c>
    </row>
    <row r="44" spans="2:8" ht="15.75">
      <c r="B44" s="10" t="s">
        <v>65</v>
      </c>
      <c r="C44" s="24">
        <v>0</v>
      </c>
      <c r="D44" s="24">
        <v>4</v>
      </c>
      <c r="E44" s="24">
        <v>4</v>
      </c>
      <c r="F44" s="29">
        <f t="shared" si="0"/>
        <v>8</v>
      </c>
    </row>
    <row r="45" spans="2:8" ht="15.75">
      <c r="B45" s="10" t="s">
        <v>59</v>
      </c>
      <c r="C45" s="24">
        <v>22</v>
      </c>
      <c r="D45" s="24">
        <v>19</v>
      </c>
      <c r="E45" s="24">
        <v>11</v>
      </c>
      <c r="F45" s="29">
        <f>SUM(C45:E45)</f>
        <v>52</v>
      </c>
    </row>
    <row r="46" spans="2:8" ht="15.75">
      <c r="B46" s="10" t="s">
        <v>60</v>
      </c>
      <c r="C46" s="28">
        <v>65</v>
      </c>
      <c r="D46" s="24">
        <v>35</v>
      </c>
      <c r="E46" s="24">
        <v>50</v>
      </c>
      <c r="F46" s="29">
        <f>SUM(C46:E46)</f>
        <v>150</v>
      </c>
    </row>
    <row r="47" spans="2:8" ht="16.5" thickBot="1">
      <c r="B47" s="10" t="s">
        <v>58</v>
      </c>
      <c r="C47" s="30">
        <v>55</v>
      </c>
      <c r="D47" s="24">
        <v>159</v>
      </c>
      <c r="E47" s="24">
        <v>153</v>
      </c>
      <c r="F47" s="29">
        <f t="shared" si="0"/>
        <v>367</v>
      </c>
    </row>
    <row r="48" spans="2:8" ht="16.5" thickBot="1">
      <c r="B48" s="31" t="s">
        <v>4</v>
      </c>
      <c r="C48" s="32">
        <f>SUM(C10:C47)</f>
        <v>7955</v>
      </c>
      <c r="D48" s="32">
        <f>SUM(D10:D47)</f>
        <v>7455</v>
      </c>
      <c r="E48" s="32">
        <f>SUM(E10:E47)</f>
        <v>8287</v>
      </c>
      <c r="F48" s="33">
        <f>SUM(C48:E48)</f>
        <v>23697</v>
      </c>
      <c r="G48" s="18"/>
      <c r="H48" s="18"/>
    </row>
    <row r="49" spans="2:8">
      <c r="B49" s="1"/>
      <c r="C49" s="1"/>
      <c r="D49" s="1"/>
      <c r="E49" s="1"/>
    </row>
    <row r="50" spans="2:8">
      <c r="B50" s="1"/>
      <c r="C50" s="1"/>
      <c r="D50" s="1"/>
      <c r="E50" s="1"/>
    </row>
    <row r="51" spans="2:8">
      <c r="B51" s="1"/>
      <c r="C51" s="1"/>
      <c r="D51" s="1"/>
      <c r="E51" s="1"/>
    </row>
    <row r="52" spans="2:8" s="1" customFormat="1">
      <c r="G52"/>
      <c r="H52"/>
    </row>
    <row r="53" spans="2:8" s="1" customFormat="1">
      <c r="G53"/>
      <c r="H53"/>
    </row>
    <row r="54" spans="2:8" s="1" customFormat="1">
      <c r="G54"/>
      <c r="H54"/>
    </row>
    <row r="55" spans="2:8" s="1" customFormat="1">
      <c r="G55"/>
      <c r="H55"/>
    </row>
    <row r="56" spans="2:8" s="1" customFormat="1">
      <c r="G56"/>
      <c r="H56"/>
    </row>
    <row r="57" spans="2:8" s="1" customFormat="1">
      <c r="G57"/>
      <c r="H57"/>
    </row>
    <row r="58" spans="2:8" s="1" customFormat="1">
      <c r="G58"/>
      <c r="H58"/>
    </row>
    <row r="74" spans="1:7">
      <c r="B74" s="1"/>
      <c r="C74" s="1"/>
      <c r="D74" s="1"/>
      <c r="E74" s="1"/>
    </row>
    <row r="75" spans="1:7">
      <c r="B75" s="1"/>
      <c r="C75" s="1"/>
      <c r="D75" s="1"/>
      <c r="E75" s="1"/>
    </row>
    <row r="76" spans="1:7">
      <c r="B76" s="1"/>
      <c r="C76" s="1"/>
      <c r="D76" s="1"/>
      <c r="E76" s="1"/>
    </row>
    <row r="77" spans="1:7">
      <c r="A77" s="45" t="s">
        <v>22</v>
      </c>
      <c r="B77" s="45"/>
      <c r="C77" s="45"/>
      <c r="D77" s="45"/>
      <c r="E77" s="45"/>
      <c r="F77" s="45"/>
      <c r="G77" s="45"/>
    </row>
    <row r="78" spans="1:7" ht="15">
      <c r="A78" s="46" t="s">
        <v>23</v>
      </c>
      <c r="B78" s="46"/>
      <c r="C78" s="46"/>
      <c r="D78" s="46"/>
      <c r="E78" s="46"/>
      <c r="F78" s="46"/>
      <c r="G78" s="46"/>
    </row>
    <row r="79" spans="1:7">
      <c r="B79" s="1"/>
      <c r="C79" s="1"/>
      <c r="D79" s="1"/>
      <c r="E79" s="1"/>
    </row>
  </sheetData>
  <mergeCells count="6">
    <mergeCell ref="A78:G78"/>
    <mergeCell ref="B5:F5"/>
    <mergeCell ref="B6:F6"/>
    <mergeCell ref="B7:F7"/>
    <mergeCell ref="B8:F8"/>
    <mergeCell ref="A77:G77"/>
  </mergeCells>
  <phoneticPr fontId="8" type="noConversion"/>
  <pageMargins left="0.7" right="0.7" top="0.17" bottom="0.17" header="0.17" footer="0.18"/>
  <pageSetup scale="61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Sede Central y OPP</vt:lpstr>
      <vt:lpstr>Consulados</vt:lpstr>
      <vt:lpstr>Consulados!Área_de_impresión</vt:lpstr>
      <vt:lpstr>'Sede Central y OPP'!Área_de_impresión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Dreydi ds. Silvestre</dc:creator>
  <cp:lastModifiedBy>Amos ap. Perez</cp:lastModifiedBy>
  <cp:lastPrinted>2024-04-09T13:22:52Z</cp:lastPrinted>
  <dcterms:created xsi:type="dcterms:W3CDTF">2024-01-15T13:01:15Z</dcterms:created>
  <dcterms:modified xsi:type="dcterms:W3CDTF">2024-04-09T13:23:07Z</dcterms:modified>
</cp:coreProperties>
</file>