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 firstSheet="4" activeTab="4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r:id="rId5"/>
    <sheet name="MARZO" sheetId="8" state="hidden" r:id="rId6"/>
    <sheet name="Hoja1" sheetId="4" state="hidden" r:id="rId7"/>
  </sheets>
  <definedNames>
    <definedName name="_xlnm.Print_Area" localSheetId="1">ENERO!$B$1:$Q$96</definedName>
    <definedName name="_xlnm.Print_Area" localSheetId="4">'JULIO 2022'!$A$1:$Q$100</definedName>
    <definedName name="_xlnm.Print_Area" localSheetId="5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0">'Presupuesto aprobado'!$A$1:$D$94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1" l="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Q44" i="11" s="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Q36" i="11" s="1"/>
  <c r="D36" i="11"/>
  <c r="C36" i="11"/>
  <c r="Q35" i="11"/>
  <c r="Q34" i="11"/>
  <c r="Q33" i="11"/>
  <c r="Q32" i="11"/>
  <c r="Q31" i="11"/>
  <c r="Q30" i="11"/>
  <c r="Q29" i="11"/>
  <c r="Q28" i="11"/>
  <c r="Q27" i="11"/>
  <c r="Q26" i="11" s="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Q10" i="11" s="1"/>
  <c r="P10" i="11"/>
  <c r="P9" i="11" s="1"/>
  <c r="O10" i="11"/>
  <c r="O83" i="11" s="1"/>
  <c r="N10" i="11"/>
  <c r="N9" i="11" s="1"/>
  <c r="M10" i="11"/>
  <c r="M83" i="11" s="1"/>
  <c r="L10" i="11"/>
  <c r="L9" i="11" s="1"/>
  <c r="K10" i="11"/>
  <c r="I10" i="11"/>
  <c r="I83" i="11" s="1"/>
  <c r="H10" i="11"/>
  <c r="H9" i="11" s="1"/>
  <c r="G10" i="11"/>
  <c r="G83" i="11" s="1"/>
  <c r="F10" i="11"/>
  <c r="F9" i="11" s="1"/>
  <c r="E10" i="11"/>
  <c r="E83" i="11" s="1"/>
  <c r="D10" i="11"/>
  <c r="C10" i="11"/>
  <c r="C83" i="11" s="1"/>
  <c r="O9" i="11"/>
  <c r="M9" i="11"/>
  <c r="I9" i="11"/>
  <c r="G9" i="11"/>
  <c r="E9" i="11"/>
  <c r="C9" i="11"/>
  <c r="K83" i="11" l="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J9" i="10" s="1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Q62" i="10" s="1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Q44" i="10" s="1"/>
  <c r="C44" i="10"/>
  <c r="Q43" i="10"/>
  <c r="Q42" i="10"/>
  <c r="Q41" i="10"/>
  <c r="Q40" i="10"/>
  <c r="Q39" i="10"/>
  <c r="Q38" i="10"/>
  <c r="Q37" i="10"/>
  <c r="M36" i="10"/>
  <c r="M9" i="10" s="1"/>
  <c r="L36" i="10"/>
  <c r="J36" i="10"/>
  <c r="I36" i="10"/>
  <c r="G36" i="10"/>
  <c r="E36" i="10"/>
  <c r="Q36" i="10" s="1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K9" i="10" s="1"/>
  <c r="J16" i="10"/>
  <c r="I16" i="10"/>
  <c r="H16" i="10"/>
  <c r="G16" i="10"/>
  <c r="F16" i="10"/>
  <c r="E16" i="10"/>
  <c r="D16" i="10"/>
  <c r="C16" i="10"/>
  <c r="C9" i="10" s="1"/>
  <c r="Q15" i="10"/>
  <c r="Q14" i="10"/>
  <c r="Q13" i="10"/>
  <c r="Q12" i="10"/>
  <c r="P10" i="10"/>
  <c r="P83" i="10" s="1"/>
  <c r="O10" i="10"/>
  <c r="O83" i="10" s="1"/>
  <c r="N10" i="10"/>
  <c r="N83" i="10" s="1"/>
  <c r="M10" i="10"/>
  <c r="M83" i="10" s="1"/>
  <c r="L10" i="10"/>
  <c r="L83" i="10" s="1"/>
  <c r="K10" i="10"/>
  <c r="K83" i="10" s="1"/>
  <c r="J10" i="10"/>
  <c r="I10" i="10"/>
  <c r="H10" i="10"/>
  <c r="G10" i="10"/>
  <c r="G83" i="10" s="1"/>
  <c r="F10" i="10"/>
  <c r="F83" i="10" s="1"/>
  <c r="E10" i="10"/>
  <c r="E83" i="10" s="1"/>
  <c r="D10" i="10"/>
  <c r="C10" i="10"/>
  <c r="C83" i="10" s="1"/>
  <c r="P9" i="10"/>
  <c r="N9" i="10"/>
  <c r="L9" i="10"/>
  <c r="F9" i="10"/>
  <c r="E9" i="10"/>
  <c r="C71" i="9"/>
  <c r="C63" i="9"/>
  <c r="C53" i="9"/>
  <c r="C45" i="9"/>
  <c r="C37" i="9"/>
  <c r="C27" i="9"/>
  <c r="C17" i="9"/>
  <c r="C11" i="9"/>
  <c r="C84" i="9" s="1"/>
  <c r="C10" i="9"/>
  <c r="Q52" i="10" l="1"/>
  <c r="I9" i="10"/>
  <c r="I83" i="10"/>
  <c r="D83" i="10"/>
  <c r="D9" i="10"/>
  <c r="H9" i="10"/>
  <c r="Q9" i="10" s="1"/>
  <c r="H83" i="10"/>
  <c r="Q83" i="10" s="1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Q62" i="8" s="1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L9" i="8" s="1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D9" i="8" s="1"/>
  <c r="C16" i="8"/>
  <c r="Q15" i="8"/>
  <c r="Q14" i="8"/>
  <c r="Q13" i="8"/>
  <c r="Q12" i="8"/>
  <c r="Q11" i="8"/>
  <c r="Q10" i="8" s="1"/>
  <c r="P10" i="8"/>
  <c r="P83" i="8" s="1"/>
  <c r="O10" i="8"/>
  <c r="N10" i="8"/>
  <c r="N83" i="8" s="1"/>
  <c r="M10" i="8"/>
  <c r="M83" i="8" s="1"/>
  <c r="L10" i="8"/>
  <c r="K10" i="8"/>
  <c r="J10" i="8"/>
  <c r="I10" i="8"/>
  <c r="H10" i="8"/>
  <c r="H83" i="8" s="1"/>
  <c r="G10" i="8"/>
  <c r="F10" i="8"/>
  <c r="F83" i="8" s="1"/>
  <c r="E10" i="8"/>
  <c r="E83" i="8" s="1"/>
  <c r="D10" i="8"/>
  <c r="C10" i="8"/>
  <c r="C83" i="8" s="1"/>
  <c r="N9" i="8"/>
  <c r="J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2" i="5" s="1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K9" i="5" s="1"/>
  <c r="J10" i="5"/>
  <c r="J83" i="5" s="1"/>
  <c r="I10" i="5"/>
  <c r="I9" i="5" s="1"/>
  <c r="H10" i="5"/>
  <c r="G10" i="5"/>
  <c r="F10" i="5"/>
  <c r="E10" i="5"/>
  <c r="E9" i="5" s="1"/>
  <c r="D10" i="5"/>
  <c r="D83" i="5" s="1"/>
  <c r="C10" i="5"/>
  <c r="C9" i="5" s="1"/>
  <c r="O9" i="5"/>
  <c r="M9" i="5"/>
  <c r="L83" i="5" l="1"/>
  <c r="F83" i="5"/>
  <c r="N83" i="5"/>
  <c r="Q44" i="5"/>
  <c r="I83" i="8"/>
  <c r="K83" i="5"/>
  <c r="P9" i="8"/>
  <c r="J83" i="8"/>
  <c r="Q83" i="8" s="1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5" l="1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<sst xmlns="http://schemas.openxmlformats.org/spreadsheetml/2006/main" count="652" uniqueCount="127">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</sst>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center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58" t="s">
        <v>0</v>
      </c>
      <c r="C2" s="59"/>
      <c r="D2" s="59"/>
    </row>
    <row r="3" spans="2:5" ht="21" customHeight="1" x14ac:dyDescent="0.25">
      <c r="B3" s="60" t="s">
        <v>1</v>
      </c>
      <c r="C3" s="61"/>
      <c r="D3" s="61"/>
    </row>
    <row r="4" spans="2:5" ht="15.75" x14ac:dyDescent="0.25">
      <c r="B4" s="62">
        <v>2022</v>
      </c>
      <c r="C4" s="63"/>
      <c r="D4" s="63"/>
    </row>
    <row r="5" spans="2:5" ht="15.75" customHeight="1" x14ac:dyDescent="0.25">
      <c r="B5" s="64" t="s">
        <v>2</v>
      </c>
      <c r="C5" s="65"/>
      <c r="D5" s="65"/>
    </row>
    <row r="6" spans="2:5" ht="15.75" customHeight="1" x14ac:dyDescent="0.25">
      <c r="B6" s="65" t="s">
        <v>3</v>
      </c>
      <c r="C6" s="65"/>
      <c r="D6" s="65"/>
    </row>
    <row r="8" spans="2:5" ht="15" customHeight="1" x14ac:dyDescent="0.25">
      <c r="B8" s="66" t="s">
        <v>4</v>
      </c>
      <c r="C8" s="67" t="s">
        <v>5</v>
      </c>
      <c r="D8" s="67" t="s">
        <v>6</v>
      </c>
    </row>
    <row r="9" spans="2:5" ht="30" customHeight="1" x14ac:dyDescent="0.25">
      <c r="B9" s="66"/>
      <c r="C9" s="68"/>
      <c r="D9" s="68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55" t="s">
        <v>99</v>
      </c>
      <c r="D92" s="55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55"/>
      <c r="D96" s="55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56"/>
      <c r="C99" s="56"/>
      <c r="D99" s="56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57"/>
      <c r="C102" s="57"/>
      <c r="D102" s="57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17" ht="21" customHeight="1" x14ac:dyDescent="0.25"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15.75" x14ac:dyDescent="0.25">
      <c r="B3" s="62">
        <v>2022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2:17" ht="15.75" customHeight="1" x14ac:dyDescent="0.25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66" t="s">
        <v>4</v>
      </c>
      <c r="C7" s="67" t="s">
        <v>5</v>
      </c>
      <c r="D7" s="67" t="s">
        <v>6</v>
      </c>
      <c r="E7" s="70" t="s">
        <v>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2:17" ht="24" customHeight="1" x14ac:dyDescent="0.35">
      <c r="B8" s="66"/>
      <c r="C8" s="68"/>
      <c r="D8" s="6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55" t="s">
        <v>99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17" ht="23.25" x14ac:dyDescent="0.35">
      <c r="B95" s="29" t="s">
        <v>101</v>
      </c>
      <c r="C95" s="69" t="s">
        <v>103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</row>
    <row r="96" spans="1:17" ht="23.25" hidden="1" x14ac:dyDescent="0.35">
      <c r="B96" s="56"/>
      <c r="C96" s="56"/>
      <c r="D96" s="56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57"/>
      <c r="C99" s="57"/>
      <c r="D99" s="57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8"/>
    </row>
    <row r="2" spans="2:18" ht="21" customHeight="1" x14ac:dyDescent="0.3"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7"/>
    </row>
    <row r="3" spans="2:18" ht="18.75" x14ac:dyDescent="0.3">
      <c r="B3" s="62">
        <v>2022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8"/>
    </row>
    <row r="4" spans="2:18" ht="15.75" customHeight="1" x14ac:dyDescent="0.3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6" t="s">
        <v>4</v>
      </c>
      <c r="C7" s="67" t="s">
        <v>5</v>
      </c>
      <c r="D7" s="67" t="s">
        <v>6</v>
      </c>
      <c r="E7" s="70" t="s">
        <v>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2:18" ht="30" customHeight="1" x14ac:dyDescent="0.35">
      <c r="B8" s="66"/>
      <c r="C8" s="68"/>
      <c r="D8" s="6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163337254.56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95824616.640000001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>
        <v>26901888.100000001</v>
      </c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79491760.5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>
        <v>1460000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4357000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4008226.99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11975856.140000001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20907776.32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2871016.63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7007514.5800000001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1254948.98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>
        <v>142192</v>
      </c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415422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>
        <v>0</v>
      </c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2626839.9000000004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>
        <v>746770.61</v>
      </c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2116569.73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>
        <v>239337.94</v>
      </c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1082547.55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>
        <v>418720.11</v>
      </c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1999738.38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>
        <v>1933312</v>
      </c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4376195.2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40197229.850000001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>
        <v>76700</v>
      </c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233640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>
        <v>0</v>
      </c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>
        <v>0</v>
      </c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>
        <v>5760000</v>
      </c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5760000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>
        <v>56618.05</v>
      </c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754009.85000000009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6407631.75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218182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1964740.53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163337254.56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5" t="s">
        <v>124</v>
      </c>
      <c r="H94" s="28"/>
      <c r="I94" s="28"/>
      <c r="J94" s="28"/>
      <c r="K94" s="55" t="s">
        <v>102</v>
      </c>
      <c r="L94" s="55"/>
      <c r="M94" s="55"/>
      <c r="N94" s="55"/>
    </row>
    <row r="95" spans="2:17" ht="23.25" x14ac:dyDescent="0.35">
      <c r="B95" s="46" t="s">
        <v>125</v>
      </c>
      <c r="H95" s="47"/>
      <c r="I95" s="47"/>
      <c r="J95" s="47"/>
      <c r="K95" s="73" t="s">
        <v>123</v>
      </c>
      <c r="L95" s="73"/>
      <c r="M95" s="73"/>
      <c r="N95" s="73"/>
    </row>
    <row r="97" spans="1:17" ht="33.75" customHeight="1" x14ac:dyDescent="0.35">
      <c r="A97" s="1" t="s">
        <v>96</v>
      </c>
      <c r="D97" s="55" t="s">
        <v>99</v>
      </c>
      <c r="E97" s="55"/>
      <c r="F97" s="55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69" t="s">
        <v>126</v>
      </c>
      <c r="E98" s="69"/>
      <c r="F98" s="69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56"/>
      <c r="C100" s="56"/>
      <c r="D100" s="56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7"/>
      <c r="C103" s="57"/>
      <c r="D103" s="57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8"/>
    </row>
    <row r="2" spans="2:18" ht="21" customHeight="1" x14ac:dyDescent="0.3"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7"/>
    </row>
    <row r="3" spans="2:18" ht="18.75" x14ac:dyDescent="0.3">
      <c r="B3" s="62">
        <v>2022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8"/>
    </row>
    <row r="4" spans="2:18" ht="15.75" customHeight="1" x14ac:dyDescent="0.3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6" t="s">
        <v>4</v>
      </c>
      <c r="C7" s="67" t="s">
        <v>5</v>
      </c>
      <c r="D7" s="67" t="s">
        <v>6</v>
      </c>
      <c r="E7" s="70" t="s">
        <v>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2:18" ht="30" customHeight="1" x14ac:dyDescent="0.35">
      <c r="B8" s="66"/>
      <c r="C8" s="68"/>
      <c r="D8" s="6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357964502.38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182422175.59000003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132884501.74000001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29543107.210000001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19994566.640000001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-33219712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39481444.590000004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12465108.219999999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1616521.48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/>
      <c r="K19" s="12">
        <v>0</v>
      </c>
      <c r="L19" s="12"/>
      <c r="M19" s="12"/>
      <c r="N19" s="12"/>
      <c r="O19" s="13"/>
      <c r="P19" s="13"/>
      <c r="Q19" s="14">
        <f t="shared" si="5"/>
        <v>1943982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0</v>
      </c>
      <c r="L20" s="12"/>
      <c r="M20" s="12"/>
      <c r="N20" s="12"/>
      <c r="O20" s="13"/>
      <c r="P20" s="13"/>
      <c r="Q20" s="14">
        <f t="shared" si="5"/>
        <v>29840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/>
      <c r="K21" s="12"/>
      <c r="L21" s="12"/>
      <c r="M21" s="12"/>
      <c r="N21" s="12"/>
      <c r="O21" s="13"/>
      <c r="P21" s="13"/>
      <c r="Q21" s="14">
        <f t="shared" si="5"/>
        <v>5241122.91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/>
      <c r="K22" s="12"/>
      <c r="L22" s="12"/>
      <c r="M22" s="12"/>
      <c r="N22" s="12"/>
      <c r="O22" s="13"/>
      <c r="P22" s="13"/>
      <c r="Q22" s="14">
        <f t="shared" si="5"/>
        <v>4176259.17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/>
      <c r="K23" s="12"/>
      <c r="L23" s="12"/>
      <c r="M23" s="12"/>
      <c r="N23" s="12"/>
      <c r="O23" s="13"/>
      <c r="P23" s="13"/>
      <c r="Q23" s="14">
        <f t="shared" si="5"/>
        <v>2917571.19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-14400000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/>
      <c r="K24" s="12"/>
      <c r="L24" s="12"/>
      <c r="M24" s="12"/>
      <c r="N24" s="12"/>
      <c r="O24" s="13"/>
      <c r="P24" s="13"/>
      <c r="Q24" s="14">
        <f t="shared" si="5"/>
        <v>2886157.42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2500000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8204882.2000000002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4638200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118095691.43000001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259478.92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-2109800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15580000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100816678.88</v>
      </c>
    </row>
    <row r="30" spans="2:17" s="5" customFormat="1" ht="27" customHeight="1" x14ac:dyDescent="0.35">
      <c r="B30" s="7" t="s">
        <v>42</v>
      </c>
      <c r="C30" s="1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158629.95000000001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/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6259350.79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-3962000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/>
      <c r="K35" s="12"/>
      <c r="L35" s="12"/>
      <c r="M35" s="12"/>
      <c r="N35" s="12"/>
      <c r="O35" s="12"/>
      <c r="P35" s="13"/>
      <c r="Q35" s="14">
        <f t="shared" si="5"/>
        <v>9854669.9000000004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17965190.77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18500000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12819949.390000001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540000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-780000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/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7700000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7700000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357964502.38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8" t="s">
        <v>124</v>
      </c>
      <c r="H94" s="28"/>
      <c r="I94" s="28"/>
      <c r="J94" s="28"/>
      <c r="K94" s="55" t="s">
        <v>102</v>
      </c>
      <c r="L94" s="55"/>
      <c r="M94" s="55"/>
      <c r="N94" s="55"/>
    </row>
    <row r="95" spans="2:17" ht="23.25" x14ac:dyDescent="0.35">
      <c r="B95" s="49" t="s">
        <v>125</v>
      </c>
      <c r="H95" s="47"/>
      <c r="I95" s="47"/>
      <c r="J95" s="47"/>
      <c r="K95" s="73" t="s">
        <v>123</v>
      </c>
      <c r="L95" s="73"/>
      <c r="M95" s="73"/>
      <c r="N95" s="73"/>
    </row>
    <row r="97" spans="1:17" ht="33.75" customHeight="1" x14ac:dyDescent="0.35">
      <c r="A97" s="1" t="s">
        <v>96</v>
      </c>
      <c r="D97" s="55" t="s">
        <v>99</v>
      </c>
      <c r="E97" s="55"/>
      <c r="F97" s="55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69" t="s">
        <v>126</v>
      </c>
      <c r="E98" s="69"/>
      <c r="F98" s="69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56"/>
      <c r="C100" s="56"/>
      <c r="D100" s="56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7"/>
      <c r="C103" s="57"/>
      <c r="D103" s="5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8"/>
    </row>
    <row r="2" spans="2:18" ht="21" customHeight="1" x14ac:dyDescent="0.3"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7"/>
    </row>
    <row r="3" spans="2:18" ht="18.75" x14ac:dyDescent="0.3">
      <c r="B3" s="62">
        <v>2022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8"/>
    </row>
    <row r="4" spans="2:18" ht="15.75" customHeight="1" x14ac:dyDescent="0.3">
      <c r="B4" s="74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38"/>
    </row>
    <row r="5" spans="2:18" ht="15.75" customHeight="1" x14ac:dyDescent="0.25">
      <c r="B5" s="27" t="s">
        <v>3</v>
      </c>
      <c r="C5" s="27"/>
      <c r="D5" s="27"/>
      <c r="K5" s="40">
        <f>+K9-49338112.97</f>
        <v>0</v>
      </c>
    </row>
    <row r="7" spans="2:18" ht="15" customHeight="1" x14ac:dyDescent="0.25">
      <c r="B7" s="66" t="s">
        <v>4</v>
      </c>
      <c r="C7" s="67" t="s">
        <v>5</v>
      </c>
      <c r="D7" s="67" t="s">
        <v>6</v>
      </c>
      <c r="E7" s="70" t="s">
        <v>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2:18" ht="30" customHeight="1" x14ac:dyDescent="0.35">
      <c r="B8" s="66"/>
      <c r="C8" s="68"/>
      <c r="D8" s="6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52541049.399999999</v>
      </c>
      <c r="K9" s="9">
        <f t="shared" si="0"/>
        <v>49338112.969999999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459843664.75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-8000000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>SUM(J11:J15)</f>
        <v>32977265.609999999</v>
      </c>
      <c r="K10" s="10">
        <f>SUM(K11:K15)</f>
        <v>32423570.43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247823011.63000003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-8522822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27430973.93</v>
      </c>
      <c r="K11" s="12">
        <v>26887227.039999999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187202702.71000001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1470000</v>
      </c>
      <c r="K12" s="12">
        <v>1470000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32483107.210000001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4076291.68</v>
      </c>
      <c r="K15" s="12">
        <v>4066343.39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28137201.710000001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-31949712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>SUM(J17:J25)</f>
        <v>13468296.149999999</v>
      </c>
      <c r="K16" s="10">
        <f t="shared" si="4"/>
        <v>7708140.9500000002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60657881.689999998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4580946.34</v>
      </c>
      <c r="K17" s="12">
        <v>3489759.29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20535813.849999998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400000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23600</v>
      </c>
      <c r="K18" s="12">
        <v>512365.2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2152486.6800000002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>
        <v>110900</v>
      </c>
      <c r="K19" s="12">
        <v>436762.5</v>
      </c>
      <c r="L19" s="12"/>
      <c r="M19" s="12"/>
      <c r="N19" s="12"/>
      <c r="O19" s="13"/>
      <c r="P19" s="13"/>
      <c r="Q19" s="14">
        <f t="shared" si="5"/>
        <v>2491644.5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161706</v>
      </c>
      <c r="L20" s="12"/>
      <c r="M20" s="12"/>
      <c r="N20" s="12"/>
      <c r="O20" s="13"/>
      <c r="P20" s="13"/>
      <c r="Q20" s="14">
        <f t="shared" si="5"/>
        <v>191546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2476000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>
        <v>480000</v>
      </c>
      <c r="K21" s="12"/>
      <c r="L21" s="12"/>
      <c r="M21" s="12"/>
      <c r="N21" s="12"/>
      <c r="O21" s="13"/>
      <c r="P21" s="13"/>
      <c r="Q21" s="14">
        <f t="shared" si="5"/>
        <v>5721122.9100000001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>
        <v>803067.84</v>
      </c>
      <c r="K22" s="12">
        <v>802993.47</v>
      </c>
      <c r="L22" s="12"/>
      <c r="M22" s="12"/>
      <c r="N22" s="12"/>
      <c r="O22" s="13"/>
      <c r="P22" s="13"/>
      <c r="Q22" s="14">
        <f t="shared" si="5"/>
        <v>5782320.4799999995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-10920000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>
        <v>170605.67</v>
      </c>
      <c r="K23" s="12">
        <v>473491.49</v>
      </c>
      <c r="L23" s="12"/>
      <c r="M23" s="12"/>
      <c r="N23" s="12"/>
      <c r="O23" s="13"/>
      <c r="P23" s="13"/>
      <c r="Q23" s="14">
        <f t="shared" si="5"/>
        <v>3561668.3499999996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-17400000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>
        <v>554550</v>
      </c>
      <c r="K24" s="12">
        <v>255940</v>
      </c>
      <c r="L24" s="12"/>
      <c r="M24" s="12"/>
      <c r="N24" s="12"/>
      <c r="O24" s="13"/>
      <c r="P24" s="13"/>
      <c r="Q24" s="14">
        <f t="shared" si="5"/>
        <v>3696647.42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16100000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>
        <v>6744626.2999999998</v>
      </c>
      <c r="K25" s="12">
        <v>1575123</v>
      </c>
      <c r="L25" s="12">
        <v>0</v>
      </c>
      <c r="M25" s="12"/>
      <c r="N25" s="12">
        <v>0</v>
      </c>
      <c r="O25" s="2"/>
      <c r="P25" s="13"/>
      <c r="Q25" s="14">
        <f t="shared" si="5"/>
        <v>16524631.5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-8761800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3597286.85</v>
      </c>
      <c r="K26" s="10">
        <f t="shared" si="6"/>
        <v>2781055.8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124474034.07999998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746690</v>
      </c>
      <c r="K27" s="12">
        <v>380688</v>
      </c>
      <c r="L27" s="12">
        <v>0</v>
      </c>
      <c r="M27" s="12"/>
      <c r="N27" s="12"/>
      <c r="O27" s="12"/>
      <c r="P27" s="13"/>
      <c r="Q27" s="14">
        <f t="shared" si="5"/>
        <v>1386856.92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-9109800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10630000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256791.6</v>
      </c>
      <c r="L29" s="12">
        <v>0</v>
      </c>
      <c r="M29" s="12"/>
      <c r="N29" s="12"/>
      <c r="O29" s="12"/>
      <c r="P29" s="13"/>
      <c r="Q29" s="14">
        <f t="shared" si="5"/>
        <v>101073470.47999999</v>
      </c>
    </row>
    <row r="30" spans="2:17" s="5" customFormat="1" ht="27" customHeight="1" x14ac:dyDescent="0.35">
      <c r="B30" s="7" t="s">
        <v>42</v>
      </c>
      <c r="C30" s="12">
        <v>3499999</v>
      </c>
      <c r="D30" s="13">
        <v>-3000000</v>
      </c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>
        <v>587162.15</v>
      </c>
      <c r="K31" s="12">
        <v>40415</v>
      </c>
      <c r="L31" s="12">
        <v>0</v>
      </c>
      <c r="M31" s="12"/>
      <c r="N31" s="12"/>
      <c r="O31" s="12"/>
      <c r="P31" s="13"/>
      <c r="Q31" s="14">
        <f t="shared" si="5"/>
        <v>786207.10000000009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>
        <v>-2100000</v>
      </c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>
        <v>35990</v>
      </c>
      <c r="K33" s="12">
        <v>11210</v>
      </c>
      <c r="L33" s="12">
        <v>0</v>
      </c>
      <c r="M33" s="12"/>
      <c r="N33" s="12">
        <v>0</v>
      </c>
      <c r="O33" s="12"/>
      <c r="P33" s="13"/>
      <c r="Q33" s="14">
        <f t="shared" si="5"/>
        <v>6306550.79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-312000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>
        <v>2227444.7000000002</v>
      </c>
      <c r="K35" s="12">
        <v>2091951.2</v>
      </c>
      <c r="L35" s="12"/>
      <c r="M35" s="12"/>
      <c r="N35" s="12"/>
      <c r="O35" s="12"/>
      <c r="P35" s="13"/>
      <c r="Q35" s="14">
        <f t="shared" si="5"/>
        <v>14174065.800000001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33411512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>SUM(J53:J61)</f>
        <v>2498200.79</v>
      </c>
      <c r="K52" s="10">
        <f t="shared" si="8"/>
        <v>6425345.79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26888737.350000001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30800000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>
        <v>1253651.25</v>
      </c>
      <c r="K53" s="12">
        <v>5510845.79</v>
      </c>
      <c r="L53" s="12">
        <v>0</v>
      </c>
      <c r="M53" s="12"/>
      <c r="N53" s="12">
        <v>0</v>
      </c>
      <c r="O53" s="12"/>
      <c r="P53" s="13"/>
      <c r="Q53" s="14">
        <f t="shared" si="5"/>
        <v>19584446.43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140000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914500</v>
      </c>
      <c r="L54" s="12">
        <v>0</v>
      </c>
      <c r="M54" s="12"/>
      <c r="N54" s="12"/>
      <c r="O54" s="12">
        <v>0</v>
      </c>
      <c r="P54" s="13"/>
      <c r="Q54" s="14">
        <f t="shared" si="5"/>
        <v>975879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820000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-1100000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>
        <v>306328</v>
      </c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306328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>
        <v>-2850000</v>
      </c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>
        <v>938221.54</v>
      </c>
      <c r="K61" s="12"/>
      <c r="L61" s="12"/>
      <c r="M61" s="12"/>
      <c r="N61" s="12">
        <v>0</v>
      </c>
      <c r="O61" s="12"/>
      <c r="P61" s="13"/>
      <c r="Q61" s="14">
        <f t="shared" si="5"/>
        <v>5319733.76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18300000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18300000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8">
        <f t="shared" si="11"/>
        <v>52541049.399999999</v>
      </c>
      <c r="K83" s="19">
        <f t="shared" si="11"/>
        <v>49338112.969999999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459843664.75</v>
      </c>
    </row>
    <row r="84" spans="2:17" ht="18.75" x14ac:dyDescent="0.3">
      <c r="B84" s="42" t="s">
        <v>113</v>
      </c>
      <c r="J84" s="54"/>
    </row>
    <row r="85" spans="2:17" ht="18.75" x14ac:dyDescent="0.25">
      <c r="B85" s="43" t="s">
        <v>114</v>
      </c>
      <c r="J85" s="40"/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50" t="s">
        <v>124</v>
      </c>
      <c r="H94" s="28"/>
      <c r="I94" s="28"/>
      <c r="J94" s="28"/>
      <c r="K94" s="55" t="s">
        <v>102</v>
      </c>
      <c r="L94" s="55"/>
      <c r="M94" s="55"/>
      <c r="N94" s="55"/>
    </row>
    <row r="95" spans="2:17" ht="23.25" x14ac:dyDescent="0.35">
      <c r="B95" s="51" t="s">
        <v>125</v>
      </c>
      <c r="H95" s="47"/>
      <c r="I95" s="47"/>
      <c r="J95" s="47"/>
      <c r="K95" s="73" t="s">
        <v>123</v>
      </c>
      <c r="L95" s="73"/>
      <c r="M95" s="73"/>
      <c r="N95" s="73"/>
    </row>
    <row r="97" spans="1:17" ht="33.75" customHeight="1" x14ac:dyDescent="0.35">
      <c r="A97" s="1" t="s">
        <v>96</v>
      </c>
      <c r="D97" s="55" t="s">
        <v>99</v>
      </c>
      <c r="E97" s="55"/>
      <c r="F97" s="55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69" t="s">
        <v>126</v>
      </c>
      <c r="E98" s="69"/>
      <c r="F98" s="69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56"/>
      <c r="C100" s="56"/>
      <c r="D100" s="56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7"/>
      <c r="C103" s="57"/>
      <c r="D103" s="5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38"/>
    </row>
    <row r="2" spans="2:18" ht="21" customHeight="1" x14ac:dyDescent="0.3">
      <c r="B2" s="60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37"/>
    </row>
    <row r="3" spans="2:18" ht="18.75" x14ac:dyDescent="0.3">
      <c r="B3" s="62">
        <v>2022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8"/>
    </row>
    <row r="4" spans="2:18" ht="15.75" customHeight="1" x14ac:dyDescent="0.3"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66" t="s">
        <v>4</v>
      </c>
      <c r="C7" s="67" t="s">
        <v>5</v>
      </c>
      <c r="D7" s="67" t="s">
        <v>6</v>
      </c>
      <c r="E7" s="70" t="s">
        <v>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2:18" ht="30" customHeight="1" x14ac:dyDescent="0.35">
      <c r="B8" s="66"/>
      <c r="C8" s="68"/>
      <c r="D8" s="68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55" t="s">
        <v>99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 ht="23.25" x14ac:dyDescent="0.35">
      <c r="B98" s="29" t="s">
        <v>101</v>
      </c>
      <c r="C98" s="69" t="s">
        <v>103</v>
      </c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</row>
    <row r="99" spans="1:17" ht="23.25" x14ac:dyDescent="0.35">
      <c r="B99" s="21"/>
      <c r="C99" s="21"/>
      <c r="D99" s="21"/>
    </row>
    <row r="100" spans="1:17" ht="23.25" x14ac:dyDescent="0.35">
      <c r="B100" s="56"/>
      <c r="C100" s="56"/>
      <c r="D100" s="56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57"/>
      <c r="C103" s="57"/>
      <c r="D103" s="57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Presupuesto aprobado</vt:lpstr>
      <vt:lpstr>ENERO</vt:lpstr>
      <vt:lpstr>MARZO 2022</vt:lpstr>
      <vt:lpstr>Mayo 2022</vt:lpstr>
      <vt:lpstr>JULIO 2022</vt:lpstr>
      <vt:lpstr>MARZO</vt:lpstr>
      <vt:lpstr>Hoja1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'Presupuesto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2022-08-01T16:05:30Z</dcterms:modified>
</cp:coreProperties>
</file>