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Contabilidad\"/>
    </mc:Choice>
  </mc:AlternateContent>
  <bookViews>
    <workbookView xWindow="0" yWindow="0" windowWidth="19200" windowHeight="10995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29" i="1"/>
  <c r="B40" i="1" s="1"/>
  <c r="B21" i="1"/>
  <c r="B14" i="1"/>
  <c r="B22" i="1" s="1"/>
  <c r="B11" i="1"/>
  <c r="B32" i="1" l="1"/>
</calcChain>
</file>

<file path=xl/sharedStrings.xml><?xml version="1.0" encoding="utf-8"?>
<sst xmlns="http://schemas.openxmlformats.org/spreadsheetml/2006/main" count="42" uniqueCount="41">
  <si>
    <t>MINISTERIO DE RELACIONES EXTERIORES</t>
  </si>
  <si>
    <t>DIRECCIÓN GENERAL DE PASAPORTES</t>
  </si>
  <si>
    <t>DEPARTAMENTO FINANCIERO</t>
  </si>
  <si>
    <t>Balance General</t>
  </si>
  <si>
    <t>Al 31/08/2024</t>
  </si>
  <si>
    <t>Expresado en pesos Dominicanos</t>
  </si>
  <si>
    <t>AGOSTO</t>
  </si>
  <si>
    <t>ACTIVOS</t>
  </si>
  <si>
    <t>Corrientes:</t>
  </si>
  <si>
    <t xml:space="preserve">Efectivo </t>
  </si>
  <si>
    <t>Presupuesto disponible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</si>
  <si>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</si>
  <si>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</si>
  <si>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</si>
  <si>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</si>
  <si>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</si>
  <si>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</si>
  <si>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</si>
  <si>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</si>
  <si>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</si>
  <si>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</si>
  <si>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</si>
  <si>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</si>
  <si>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</si>
  <si>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</si>
  <si>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</si>
  <si>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</si>
  <si>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</si>
  <si>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</si>
  <si>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</si>
  <si>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</si>
  <si>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</si>
  <si>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</si>
  <si>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</si>
  <si>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</si>
  <si>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</si>
  <si>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Lic. Dayrobi Ozoria Medina</t>
  </si>
  <si>
    <t>Enc. Division Contabilidad</t>
  </si>
  <si>
    <t>Revisado por:</t>
  </si>
  <si>
    <t>Lic. Victor Ismael Vasquez Ignacio</t>
  </si>
  <si>
    <t>Director Administrativo-Financiero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</si>
</sst>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4" fontId="0" fillId="0" borderId="0" xfId="0" applyNumberFormat="1" applyAlignment="1">
      <alignment horizontal="right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0</xdr:row>
      <xdr:rowOff>180975</xdr:rowOff>
    </xdr:from>
    <xdr:to>
      <xdr:col>0</xdr:col>
      <xdr:colOff>981666</xdr:colOff>
      <xdr:row>6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F10CB07-ED87-4249-A1F5-E0E82B4AE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2" y="180975"/>
          <a:ext cx="791164" cy="1009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yrobi.ozoria/Desktop/ESTADOS%20FINANCIEROS%202024/ESTADOS%20FINANCIERO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ERO"/>
      <sheetName val="BALANCE ENERO"/>
      <sheetName val="RESULTADOS FEBRERO"/>
      <sheetName val="BALANCE FEBRERO"/>
      <sheetName val="RESULTADOS MARZO"/>
      <sheetName val="BALANCE MARZO"/>
      <sheetName val="RESULTADOS ABRIL"/>
      <sheetName val="BALANCE ABRIL"/>
      <sheetName val="RESULTADOS MAYO"/>
      <sheetName val="BALANCE MAYO"/>
      <sheetName val="RESULTADOS JUNIO"/>
      <sheetName val="BALANCE JUNIO"/>
      <sheetName val="RESULTADOS JULIO"/>
      <sheetName val="BALANCE JULIO"/>
      <sheetName val="RESULTADOS AGOSTO"/>
      <sheetName val="BALANCE AGOSTO"/>
      <sheetName val="Sheet4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D10">
            <v>430176445.93000001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zoomScaleNormal="100" workbookViewId="0">
      <selection activeCell="E12" sqref="E12"/>
    </sheetView>
  </sheetViews>
  <sheetFormatPr baseColWidth="10" defaultColWidth="9" defaultRowHeight="14.25"/>
  <cols>
    <col min="1" max="1" width="46.875" customWidth="1"/>
  </cols>
  <sheetData>
    <row r="1" spans="1:3" ht="18">
      <c r="A1" s="26" t="s">
        <v>0</v>
      </c>
      <c r="B1" s="26"/>
      <c r="C1" s="26"/>
    </row>
    <row r="2" spans="1:3" ht="15.75">
      <c r="A2" s="27" t="s">
        <v>1</v>
      </c>
      <c r="B2" s="27"/>
      <c r="C2" s="27"/>
    </row>
    <row r="3" spans="1:3" ht="15.75">
      <c r="A3" s="27" t="s">
        <v>2</v>
      </c>
      <c r="B3" s="27"/>
      <c r="C3" s="27"/>
    </row>
    <row r="4" spans="1:3">
      <c r="A4" s="16" t="s">
        <v>3</v>
      </c>
      <c r="B4" s="16"/>
      <c r="C4" s="16"/>
    </row>
    <row r="5" spans="1:3">
      <c r="A5" s="16" t="s">
        <v>4</v>
      </c>
      <c r="B5" s="16"/>
      <c r="C5" s="16"/>
    </row>
    <row r="6" spans="1:3">
      <c r="A6" s="16" t="s">
        <v>5</v>
      </c>
      <c r="B6" s="16"/>
      <c r="C6" s="16"/>
    </row>
    <row r="7" spans="1:3" ht="15">
      <c r="B7" s="21" t="s">
        <v>6</v>
      </c>
      <c r="C7" s="21"/>
    </row>
    <row r="8" spans="1:3" ht="15">
      <c r="A8" s="1" t="s">
        <v>7</v>
      </c>
      <c r="B8" s="2"/>
      <c r="C8" s="2"/>
    </row>
    <row r="9" spans="1:3">
      <c r="A9" t="s">
        <v>8</v>
      </c>
      <c r="B9" s="16"/>
      <c r="C9" s="16"/>
    </row>
    <row r="10" spans="1:3">
      <c r="A10" t="s">
        <v>9</v>
      </c>
      <c r="B10" s="18">
        <v>1121314988.9000001</v>
      </c>
      <c r="C10" s="19"/>
    </row>
    <row r="11" spans="1:3">
      <c r="A11" t="s">
        <v>10</v>
      </c>
      <c r="B11" s="18">
        <f>+'[1]RESULTADOS AGOSTO'!D10</f>
        <v>430176445.93000001</v>
      </c>
      <c r="C11" s="19"/>
    </row>
    <row r="12" spans="1:3">
      <c r="A12" t="s">
        <v>11</v>
      </c>
      <c r="B12" s="22">
        <v>24481752.710000001</v>
      </c>
      <c r="C12" s="16"/>
    </row>
    <row r="13" spans="1:3">
      <c r="A13" t="s">
        <v>12</v>
      </c>
      <c r="B13" s="20">
        <v>0</v>
      </c>
      <c r="C13" s="20"/>
    </row>
    <row r="14" spans="1:3" ht="15">
      <c r="A14" s="3" t="s">
        <v>13</v>
      </c>
      <c r="B14" s="23">
        <f>SUM(B10:C13)</f>
        <v>1575973187.5400002</v>
      </c>
      <c r="C14" s="24"/>
    </row>
    <row r="15" spans="1:3">
      <c r="B15" s="16"/>
      <c r="C15" s="16"/>
    </row>
    <row r="16" spans="1:3" ht="15">
      <c r="A16" s="1" t="s">
        <v>14</v>
      </c>
      <c r="B16" s="25"/>
      <c r="C16" s="25"/>
    </row>
    <row r="17" spans="1:3">
      <c r="A17" t="s">
        <v>15</v>
      </c>
      <c r="B17" s="18">
        <v>660128636.70000005</v>
      </c>
      <c r="C17" s="19"/>
    </row>
    <row r="18" spans="1:3">
      <c r="A18" t="s">
        <v>16</v>
      </c>
      <c r="B18" s="18">
        <v>72830424.700000003</v>
      </c>
      <c r="C18" s="19"/>
    </row>
    <row r="19" spans="1:3">
      <c r="A19" t="s">
        <v>17</v>
      </c>
      <c r="B19" s="18">
        <v>-258881046.78</v>
      </c>
      <c r="C19" s="19"/>
    </row>
    <row r="20" spans="1:3">
      <c r="A20" t="s">
        <v>18</v>
      </c>
      <c r="B20" s="18">
        <v>-61079655.600000001</v>
      </c>
      <c r="C20" s="19"/>
    </row>
    <row r="21" spans="1:3" ht="15">
      <c r="A21" s="1" t="s">
        <v>19</v>
      </c>
      <c r="B21" s="8">
        <f>SUM(B17:C20)</f>
        <v>412998359.0200001</v>
      </c>
      <c r="C21" s="9"/>
    </row>
    <row r="22" spans="1:3" ht="15.75" thickBot="1">
      <c r="A22" s="1" t="s">
        <v>20</v>
      </c>
      <c r="B22" s="14">
        <f>+B14+B21</f>
        <v>1988971546.5600004</v>
      </c>
      <c r="C22" s="15"/>
    </row>
    <row r="23" spans="1:3" ht="15" thickTop="1">
      <c r="B23" s="16"/>
      <c r="C23" s="16"/>
    </row>
    <row r="24" spans="1:3" ht="15">
      <c r="A24" s="17" t="s">
        <v>21</v>
      </c>
      <c r="B24" s="17"/>
      <c r="C24" s="17"/>
    </row>
    <row r="25" spans="1:3">
      <c r="A25" t="s">
        <v>8</v>
      </c>
      <c r="B25" s="16"/>
      <c r="C25" s="16"/>
    </row>
    <row r="26" spans="1:3">
      <c r="A26" t="s">
        <v>22</v>
      </c>
      <c r="B26" s="20">
        <v>6075</v>
      </c>
      <c r="C26" s="20"/>
    </row>
    <row r="27" spans="1:3">
      <c r="A27" t="s">
        <v>23</v>
      </c>
      <c r="B27" s="7">
        <v>20655873.239999998</v>
      </c>
      <c r="C27" s="7"/>
    </row>
    <row r="28" spans="1:3">
      <c r="A28" t="s">
        <v>24</v>
      </c>
      <c r="B28" s="20">
        <v>0</v>
      </c>
      <c r="C28" s="20"/>
    </row>
    <row r="29" spans="1:3" ht="15">
      <c r="A29" s="1" t="s">
        <v>25</v>
      </c>
      <c r="B29" s="8">
        <f>SUM(B26:C28)</f>
        <v>20661948.239999998</v>
      </c>
      <c r="C29" s="9"/>
    </row>
    <row r="30" spans="1:3">
      <c r="B30" s="16"/>
      <c r="C30" s="16"/>
    </row>
    <row r="31" spans="1:3" ht="15">
      <c r="A31" s="17" t="s">
        <v>26</v>
      </c>
      <c r="B31" s="17"/>
      <c r="C31" s="17"/>
    </row>
    <row r="32" spans="1:3" ht="15.75" thickBot="1">
      <c r="A32" s="1" t="s">
        <v>27</v>
      </c>
      <c r="B32" s="14">
        <f>+B29</f>
        <v>20661948.239999998</v>
      </c>
      <c r="C32" s="15"/>
    </row>
    <row r="33" spans="1:3" ht="15" thickTop="1">
      <c r="B33" s="16"/>
      <c r="C33" s="16"/>
    </row>
    <row r="34" spans="1:3" ht="15">
      <c r="A34" s="17" t="s">
        <v>28</v>
      </c>
      <c r="B34" s="17"/>
      <c r="C34" s="17"/>
    </row>
    <row r="35" spans="1:3">
      <c r="A35" t="s">
        <v>29</v>
      </c>
      <c r="B35" s="16"/>
      <c r="C35" s="16"/>
    </row>
    <row r="36" spans="1:3">
      <c r="A36" t="s">
        <v>30</v>
      </c>
      <c r="B36" s="7">
        <v>292601309.32999998</v>
      </c>
      <c r="C36" s="7"/>
    </row>
    <row r="37" spans="1:3">
      <c r="A37" t="s">
        <v>31</v>
      </c>
      <c r="B37" s="7">
        <v>1036449105.88</v>
      </c>
      <c r="C37" s="7"/>
    </row>
    <row r="38" spans="1:3">
      <c r="A38" t="s">
        <v>32</v>
      </c>
      <c r="B38" s="7">
        <v>639259183.11000001</v>
      </c>
      <c r="C38" s="7"/>
    </row>
    <row r="39" spans="1:3" ht="15">
      <c r="A39" s="1" t="s">
        <v>33</v>
      </c>
      <c r="B39" s="8">
        <f>SUM(B36:C38)</f>
        <v>1968309598.3200002</v>
      </c>
      <c r="C39" s="9"/>
    </row>
    <row r="40" spans="1:3" ht="15.75" thickBot="1">
      <c r="A40" s="1" t="s">
        <v>34</v>
      </c>
      <c r="B40" s="10">
        <f>+B29+B39</f>
        <v>1988971546.5600002</v>
      </c>
      <c r="C40" s="11"/>
    </row>
    <row r="41" spans="1:3" ht="15" thickTop="1">
      <c r="B41" s="12"/>
      <c r="C41" s="13"/>
    </row>
    <row r="42" spans="1:3">
      <c r="A42" t="s">
        <v>35</v>
      </c>
    </row>
    <row r="44" spans="1:3">
      <c r="A44" s="4" t="s">
        <v>36</v>
      </c>
    </row>
    <row r="45" spans="1:3" ht="15">
      <c r="A45" s="5" t="s">
        <v>37</v>
      </c>
    </row>
    <row r="47" spans="1:3">
      <c r="A47" t="s">
        <v>38</v>
      </c>
    </row>
    <row r="49" spans="1:1">
      <c r="A49" s="6" t="s">
        <v>39</v>
      </c>
    </row>
    <row r="50" spans="1:1" ht="15">
      <c r="A50" s="3" t="s">
        <v>40</v>
      </c>
    </row>
  </sheetData>
  <mergeCells count="40">
    <mergeCell ref="A6:C6"/>
    <mergeCell ref="A1:C1"/>
    <mergeCell ref="A2:C2"/>
    <mergeCell ref="A3:C3"/>
    <mergeCell ref="A4:C4"/>
    <mergeCell ref="A5:C5"/>
    <mergeCell ref="B19:C19"/>
    <mergeCell ref="B7:C7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31:C31"/>
    <mergeCell ref="B20:C20"/>
    <mergeCell ref="B21:C21"/>
    <mergeCell ref="B22:C22"/>
    <mergeCell ref="B23:C23"/>
    <mergeCell ref="A24:C24"/>
    <mergeCell ref="B25:C25"/>
    <mergeCell ref="B26:C26"/>
    <mergeCell ref="B27:C27"/>
    <mergeCell ref="B28:C28"/>
    <mergeCell ref="B29:C29"/>
    <mergeCell ref="B30:C30"/>
    <mergeCell ref="B38:C38"/>
    <mergeCell ref="B39:C39"/>
    <mergeCell ref="B40:C40"/>
    <mergeCell ref="B41:C41"/>
    <mergeCell ref="B32:C32"/>
    <mergeCell ref="B33:C33"/>
    <mergeCell ref="A34:C34"/>
    <mergeCell ref="B35:C35"/>
    <mergeCell ref="B36:C36"/>
    <mergeCell ref="B37:C3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dcterms:created xsi:type="dcterms:W3CDTF">2024-09-06T18:36:39Z</dcterms:created>
  <dcterms:modified xsi:type="dcterms:W3CDTF">2024-09-10T14:03:18Z</dcterms:modified>
</cp:coreProperties>
</file>